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CHINA VIA HKG " sheetId="1" r:id="rId1"/>
  </sheets>
  <externalReferences>
    <externalReference r:id="rId4"/>
    <externalReference r:id="rId5"/>
  </externalReferences>
  <definedNames>
    <definedName name="_1_Fill_1">#REF!</definedName>
    <definedName name="_10_Fill_14">#REF!</definedName>
    <definedName name="_10_Fill_3">#REF!</definedName>
    <definedName name="_100DRAFT_9">#REF!</definedName>
    <definedName name="_100EXPORTOEXCELFORMAT_4">#REF!</definedName>
    <definedName name="_1011dt_8">#REF!</definedName>
    <definedName name="_101EXPORTOEXCELFORMAT_5">#REF!</definedName>
    <definedName name="_1028dt_9">#REF!</definedName>
    <definedName name="_102dt_1">#REF!</definedName>
    <definedName name="_102EXPORTOEXCELFORMAT_6">#REF!</definedName>
    <definedName name="_103EXPORTOEXCELFORMAT_7">#REF!</definedName>
    <definedName name="_1045dtdt_1">#REF!</definedName>
    <definedName name="_104dt_10">#REF!</definedName>
    <definedName name="_104EXPORTOEXCELFORMAT_8">#REF!</definedName>
    <definedName name="_105dt_11">#REF!</definedName>
    <definedName name="_105EXPORTOEXCELFORMAT_9">#REF!</definedName>
    <definedName name="_1062dtdt_10">#REF!</definedName>
    <definedName name="_1068dtdt_11">#REF!</definedName>
    <definedName name="_106TG_1">#REF!</definedName>
    <definedName name="_107dt_12">#REF!</definedName>
    <definedName name="_107TG_10">#REF!</definedName>
    <definedName name="_1085dtdt_12">#REF!</definedName>
    <definedName name="_108TG_11">#REF!</definedName>
    <definedName name="_109_Fill_2">#REF!</definedName>
    <definedName name="_109dt_13">#REF!</definedName>
    <definedName name="_109TG_12">#REF!</definedName>
    <definedName name="_11_Fill_15">#REF!</definedName>
    <definedName name="_11_Fill_4">#REF!</definedName>
    <definedName name="_1102dtdt_13">#REF!</definedName>
    <definedName name="_1108dtdt_14">#REF!</definedName>
    <definedName name="_110dt_14">#REF!</definedName>
    <definedName name="_110TG_13">#REF!</definedName>
    <definedName name="_1114dtdt_15">#REF!</definedName>
    <definedName name="_111dt_15">#REF!</definedName>
    <definedName name="_111TG_14">#REF!</definedName>
    <definedName name="_1120dtdt_16">#REF!</definedName>
    <definedName name="_112dt_16">#REF!</definedName>
    <definedName name="_112TG_15">#REF!</definedName>
    <definedName name="_1137dtdt_2">#REF!</definedName>
    <definedName name="_113TG_16">#REF!</definedName>
    <definedName name="_114dt_2">#REF!</definedName>
    <definedName name="_114TG_2">#REF!</definedName>
    <definedName name="_1154dtdt_3">#REF!</definedName>
    <definedName name="_115TG_3">#REF!</definedName>
    <definedName name="_116dt_3">#REF!</definedName>
    <definedName name="_116TG_4">#REF!</definedName>
    <definedName name="_1171dtdt_4">#REF!</definedName>
    <definedName name="_117TG_5">#REF!</definedName>
    <definedName name="_1188dtdt_5">#REF!</definedName>
    <definedName name="_118dt_4">#REF!</definedName>
    <definedName name="_118TG_6">#REF!</definedName>
    <definedName name="_119TG_7">#REF!</definedName>
    <definedName name="_12_Fill_16">#REF!</definedName>
    <definedName name="_12_Fill_5">#REF!</definedName>
    <definedName name="_1205dtdt_6">#REF!</definedName>
    <definedName name="_120dt_5">#REF!</definedName>
    <definedName name="_120TG_8">#REF!</definedName>
    <definedName name="_121TG_9">#REF!</definedName>
    <definedName name="_1222dtdt_7">#REF!</definedName>
    <definedName name="_122dt_6">#REF!</definedName>
    <definedName name="_1239dtdt_8">#REF!</definedName>
    <definedName name="_124dt_7">#REF!</definedName>
    <definedName name="_1256dtdt_9">#REF!</definedName>
    <definedName name="_126_Fill_3">#REF!</definedName>
    <definedName name="_1260Excel_BuiltIn__FilterDatabase_12">#REF!</definedName>
    <definedName name="_126dt_8">#REF!</definedName>
    <definedName name="_1277EXPORTOEXCELFORMAT_1">#REF!</definedName>
    <definedName name="_128dt_9">#REF!</definedName>
    <definedName name="_1294EXPORTOEXCELFORMAT_10">#REF!</definedName>
    <definedName name="_13_Fill_6">#REF!</definedName>
    <definedName name="_1300EXPORTOEXCELFORMAT_11">#REF!</definedName>
    <definedName name="_130dtdt_1">#REF!</definedName>
    <definedName name="_1317EXPORTOEXCELFORMAT_12">#REF!</definedName>
    <definedName name="_132dtdt_10">#REF!</definedName>
    <definedName name="_1334EXPORTOEXCELFORMAT_13">#REF!</definedName>
    <definedName name="_133dtdt_11">#REF!</definedName>
    <definedName name="_1340EXPORTOEXCELFORMAT_14">#REF!</definedName>
    <definedName name="_1346EXPORTOEXCELFORMAT_15">#REF!</definedName>
    <definedName name="_1352EXPORTOEXCELFORMAT_16">#REF!</definedName>
    <definedName name="_135dtdt_12">#REF!</definedName>
    <definedName name="_1369EXPORTOEXCELFORMAT_2">#REF!</definedName>
    <definedName name="_137dtdt_13">#REF!</definedName>
    <definedName name="_1386EXPORTOEXCELFORMAT_3">#REF!</definedName>
    <definedName name="_138dtdt_14">#REF!</definedName>
    <definedName name="_139dtdt_15">#REF!</definedName>
    <definedName name="_14_Fill_2">#REF!</definedName>
    <definedName name="_14_Fill_7">#REF!</definedName>
    <definedName name="_1403EXPORTOEXCELFORMAT_4">#REF!</definedName>
    <definedName name="_140dtdt_16">#REF!</definedName>
    <definedName name="_1420EXPORTOEXCELFORMAT_5">#REF!</definedName>
    <definedName name="_142dtdt_2">#REF!</definedName>
    <definedName name="_143_Fill_4">#REF!</definedName>
    <definedName name="_1437EXPORTOEXCELFORMAT_6">#REF!</definedName>
    <definedName name="_144dtdt_3">#REF!</definedName>
    <definedName name="_1454EXPORTOEXCELFORMAT_7">#REF!</definedName>
    <definedName name="_146dtdt_4">#REF!</definedName>
    <definedName name="_1471EXPORTOEXCELFORMAT_8">#REF!</definedName>
    <definedName name="_1488EXPORTOEXCELFORMAT_9">#REF!</definedName>
    <definedName name="_148dtdt_5">#REF!</definedName>
    <definedName name="_15_Fill_8">#REF!</definedName>
    <definedName name="_1505TG_1">#REF!</definedName>
    <definedName name="_150dtdt_6">#REF!</definedName>
    <definedName name="_1522TG_10">#REF!</definedName>
    <definedName name="_1528TG_11">#REF!</definedName>
    <definedName name="_152dtdt_7">#REF!</definedName>
    <definedName name="_1545TG_12">#REF!</definedName>
    <definedName name="_154dtdt_8">#REF!</definedName>
    <definedName name="_1562TG_13">#REF!</definedName>
    <definedName name="_1568TG_14">#REF!</definedName>
    <definedName name="_156dtdt_9">#REF!</definedName>
    <definedName name="_1574TG_15">#REF!</definedName>
    <definedName name="_1580TG_16">#REF!</definedName>
    <definedName name="_158EXPORTOEXCELFORMAT_1">#REF!</definedName>
    <definedName name="_1597TG_2">#REF!</definedName>
    <definedName name="_16_Fill_3">#REF!</definedName>
    <definedName name="_16_Fill_9">#REF!</definedName>
    <definedName name="_160_Fill_5">#REF!</definedName>
    <definedName name="_160EXPORTOEXCELFORMAT_10">#REF!</definedName>
    <definedName name="_1614TG_3">#REF!</definedName>
    <definedName name="_161EXPORTOEXCELFORMAT_11">#REF!</definedName>
    <definedName name="_1631TG_4">#REF!</definedName>
    <definedName name="_163EXPORTOEXCELFORMAT_12">#REF!</definedName>
    <definedName name="_1648TG_5">#REF!</definedName>
    <definedName name="_165EXPORTOEXCELFORMAT_13">#REF!</definedName>
    <definedName name="_1665TG_6">#REF!</definedName>
    <definedName name="_166EXPORTOEXCELFORMAT_14">#REF!</definedName>
    <definedName name="_167EXPORTOEXCELFORMAT_15">#REF!</definedName>
    <definedName name="_1682TG_7">#REF!</definedName>
    <definedName name="_168EXPORTOEXCELFORMAT_16">#REF!</definedName>
    <definedName name="_1699TG_8">#REF!</definedName>
    <definedName name="_17_Fill_1">#REF!</definedName>
    <definedName name="_170EXPORTOEXCELFORMAT_2">#REF!</definedName>
    <definedName name="_1716TG_9">#REF!</definedName>
    <definedName name="_172EXPORTOEXCELFORMAT_3">#REF!</definedName>
    <definedName name="_174EXPORTOEXCELFORMAT_4">#REF!</definedName>
    <definedName name="_176EXPORTOEXCELFORMAT_5">#REF!</definedName>
    <definedName name="_177_Fill_6">#REF!</definedName>
    <definedName name="_178EXPORTOEXCELFORMAT_6">#REF!</definedName>
    <definedName name="_17aù0_1">'[2]bang tien luong'!#REF!</definedName>
    <definedName name="_18_Fill_4">#REF!</definedName>
    <definedName name="_180EXPORTOEXCELFORMAT_7">#REF!</definedName>
    <definedName name="_182EXPORTOEXCELFORMAT_8">#REF!</definedName>
    <definedName name="_184EXPORTOEXCELFORMAT_9">#REF!</definedName>
    <definedName name="_186TG_1">#REF!</definedName>
    <definedName name="_188TG_10">#REF!</definedName>
    <definedName name="_189TG_11">#REF!</definedName>
    <definedName name="_18aù0_2">'[2]bang tien luong'!#REF!</definedName>
    <definedName name="_191TG_12">#REF!</definedName>
    <definedName name="_193TG_13">#REF!</definedName>
    <definedName name="_194_Fill_7">#REF!</definedName>
    <definedName name="_194TG_14">#REF!</definedName>
    <definedName name="_195TG_15">#REF!</definedName>
    <definedName name="_196TG_16">#REF!</definedName>
    <definedName name="_198TG_2">#REF!</definedName>
    <definedName name="_19aù0_3">'[2]bang tien luong'!#REF!</definedName>
    <definedName name="_2_Fill_1">#REF!</definedName>
    <definedName name="_2_Fill_10">#REF!</definedName>
    <definedName name="_20_Fill_5">#REF!</definedName>
    <definedName name="_200TG_3">#REF!</definedName>
    <definedName name="_202TG_4">#REF!</definedName>
    <definedName name="_204TG_5">#REF!</definedName>
    <definedName name="_206TG_6">#REF!</definedName>
    <definedName name="_208TG_7">#REF!</definedName>
    <definedName name="_20aù0_4">'[2]bang tien luong'!#REF!</definedName>
    <definedName name="_210TG_8">#REF!</definedName>
    <definedName name="_211_Fill_8">#REF!</definedName>
    <definedName name="_212TG_9">#REF!</definedName>
    <definedName name="_21aù0_5">'[2]bang tien luong'!#REF!</definedName>
    <definedName name="_22_Fill_6">#REF!</definedName>
    <definedName name="_228_Fill_9">#REF!</definedName>
    <definedName name="_22aù0_6">'[2]bang tien luong'!#REF!</definedName>
    <definedName name="_23aù0_7">'[2]bang tien luong'!#REF!</definedName>
    <definedName name="_24_Fill_7">#REF!</definedName>
    <definedName name="_244aù0_1">'[2]bang tien luong'!#REF!</definedName>
    <definedName name="_24aù0_8">'[2]bang tien luong'!#REF!</definedName>
    <definedName name="_25aù0_1_1">'[2]bang tien luong'!#REF!</definedName>
    <definedName name="_26_Fill_8">#REF!</definedName>
    <definedName name="_260aù0_2">'[2]bang tien luong'!#REF!</definedName>
    <definedName name="_26DATA_1">#REF!</definedName>
    <definedName name="_276aù0_3">'[2]bang tien luong'!#REF!</definedName>
    <definedName name="_27DATA_10">#REF!</definedName>
    <definedName name="_28_Fill_9">#REF!</definedName>
    <definedName name="_28DATA_11">#REF!</definedName>
    <definedName name="_292aù0_4">'[2]bang tien luong'!#REF!</definedName>
    <definedName name="_29DATA_12">#REF!</definedName>
    <definedName name="_3_Fill_11">#REF!</definedName>
    <definedName name="_308aù0_5">'[2]bang tien luong'!#REF!</definedName>
    <definedName name="_30aù0_1">'[2]bang tien luong'!#REF!</definedName>
    <definedName name="_30DATA_13">#REF!</definedName>
    <definedName name="_31DATA_14">#REF!</definedName>
    <definedName name="_324aù0_6">'[2]bang tien luong'!#REF!</definedName>
    <definedName name="_32aù0_2">'[2]bang tien luong'!#REF!</definedName>
    <definedName name="_32DATA_15">#REF!</definedName>
    <definedName name="_33DATA_16">#REF!</definedName>
    <definedName name="_34_Fill_10">#REF!</definedName>
    <definedName name="_340aù0_7">'[2]bang tien luong'!#REF!</definedName>
    <definedName name="_342aù0_8">'[2]bang tien luong'!#REF!</definedName>
    <definedName name="_344aù0_1_1">'[2]bang tien luong'!#REF!</definedName>
    <definedName name="_34aù0_3">'[2]bang tien luong'!#REF!</definedName>
    <definedName name="_34DATA_2">#REF!</definedName>
    <definedName name="_35DATA_3">#REF!</definedName>
    <definedName name="_361DATA_1">#REF!</definedName>
    <definedName name="_36aù0_4">'[2]bang tien luong'!#REF!</definedName>
    <definedName name="_36DATA_4">#REF!</definedName>
    <definedName name="_378DATA_10">#REF!</definedName>
    <definedName name="_37DATA_5">#REF!</definedName>
    <definedName name="_384DATA_11">#REF!</definedName>
    <definedName name="_38aù0_5">'[2]bang tien luong'!#REF!</definedName>
    <definedName name="_38DATA_6">#REF!</definedName>
    <definedName name="_39DATA_7">#REF!</definedName>
    <definedName name="_4_Fill_10">#REF!</definedName>
    <definedName name="_4_Fill_12">#REF!</definedName>
    <definedName name="_40_Fill_11">#REF!</definedName>
    <definedName name="_401DATA_12">#REF!</definedName>
    <definedName name="_40aù0_6">'[2]bang tien luong'!#REF!</definedName>
    <definedName name="_40DATA_8">#REF!</definedName>
    <definedName name="_418DATA_13">#REF!</definedName>
    <definedName name="_41DATA_9">#REF!</definedName>
    <definedName name="_424DATA_14">#REF!</definedName>
    <definedName name="_42aù0_7">'[2]bang tien luong'!#REF!</definedName>
    <definedName name="_42DRAFT_1">#REF!</definedName>
    <definedName name="_430DATA_15">#REF!</definedName>
    <definedName name="_436DATA_16">#REF!</definedName>
    <definedName name="_43aù0_8">'[2]bang tien luong'!#REF!</definedName>
    <definedName name="_43DRAFT_10">#REF!</definedName>
    <definedName name="_44aù0_1_1">'[2]bang tien luong'!#REF!</definedName>
    <definedName name="_44DRAFT_11">#REF!</definedName>
    <definedName name="_453DATA_2">#REF!</definedName>
    <definedName name="_45DRAFT_12">#REF!</definedName>
    <definedName name="_46DATA_1">#REF!</definedName>
    <definedName name="_46DRAFT_13">#REF!</definedName>
    <definedName name="_470DATA_3">#REF!</definedName>
    <definedName name="_47DRAFT_14">#REF!</definedName>
    <definedName name="_487DATA_4">#REF!</definedName>
    <definedName name="_48DATA_10">#REF!</definedName>
    <definedName name="_48DRAFT_15">#REF!</definedName>
    <definedName name="_49DATA_11">#REF!</definedName>
    <definedName name="_49DRAFT_16">#REF!</definedName>
    <definedName name="_5_Fill_11">#REF!</definedName>
    <definedName name="_5_Fill_13">#REF!</definedName>
    <definedName name="_504DATA_5">#REF!</definedName>
    <definedName name="_50DRAFT_2">#REF!</definedName>
    <definedName name="_51DATA_12">#REF!</definedName>
    <definedName name="_51DRAFT_3">#REF!</definedName>
    <definedName name="_521DATA_6">#REF!</definedName>
    <definedName name="_52DRAFT_4">#REF!</definedName>
    <definedName name="_538DATA_7">#REF!</definedName>
    <definedName name="_53DATA_13">#REF!</definedName>
    <definedName name="_53DRAFT_5">#REF!</definedName>
    <definedName name="_54DATA_14">#REF!</definedName>
    <definedName name="_54DRAFT_6">#REF!</definedName>
    <definedName name="_555DATA_8">#REF!</definedName>
    <definedName name="_55DATA_15">#REF!</definedName>
    <definedName name="_55DRAFT_7">#REF!</definedName>
    <definedName name="_56DATA_16">#REF!</definedName>
    <definedName name="_56DRAFT_8">#REF!</definedName>
    <definedName name="_57_Fill_12">#REF!</definedName>
    <definedName name="_572DATA_9">#REF!</definedName>
    <definedName name="_57DRAFT_9">#REF!</definedName>
    <definedName name="_589DRAFT_1">#REF!</definedName>
    <definedName name="_58DATA_2">#REF!</definedName>
    <definedName name="_58dt_1">#REF!</definedName>
    <definedName name="_59dt_10">#REF!</definedName>
    <definedName name="_6_Fill_14">#REF!</definedName>
    <definedName name="_606DRAFT_10">#REF!</definedName>
    <definedName name="_60DATA_3">#REF!</definedName>
    <definedName name="_60dt_11">#REF!</definedName>
    <definedName name="_612DRAFT_11">#REF!</definedName>
    <definedName name="_61dt_12">#REF!</definedName>
    <definedName name="_629DRAFT_12">#REF!</definedName>
    <definedName name="_62DATA_4">#REF!</definedName>
    <definedName name="_62dt_13">#REF!</definedName>
    <definedName name="_63dt_14">#REF!</definedName>
    <definedName name="_646DRAFT_13">#REF!</definedName>
    <definedName name="_64DATA_5">#REF!</definedName>
    <definedName name="_64dt_15">#REF!</definedName>
    <definedName name="_652DRAFT_14">#REF!</definedName>
    <definedName name="_658DRAFT_15">#REF!</definedName>
    <definedName name="_65dt_16">#REF!</definedName>
    <definedName name="_664DRAFT_16">#REF!</definedName>
    <definedName name="_66DATA_6">#REF!</definedName>
    <definedName name="_66dt_2">#REF!</definedName>
    <definedName name="_67dt_3">#REF!</definedName>
    <definedName name="_681DRAFT_2">#REF!</definedName>
    <definedName name="_68DATA_7">#REF!</definedName>
    <definedName name="_68dt_4">#REF!</definedName>
    <definedName name="_698DRAFT_3">#REF!</definedName>
    <definedName name="_69dt_5">#REF!</definedName>
    <definedName name="_7_Fill_12">#REF!</definedName>
    <definedName name="_7_Fill_15">#REF!</definedName>
    <definedName name="_70DATA_8">#REF!</definedName>
    <definedName name="_70dt_6">#REF!</definedName>
    <definedName name="_715DRAFT_4">#REF!</definedName>
    <definedName name="_71dt_7">#REF!</definedName>
    <definedName name="_72DATA_9">#REF!</definedName>
    <definedName name="_72dt_8">#REF!</definedName>
    <definedName name="_732DRAFT_5">#REF!</definedName>
    <definedName name="_73dt_9">#REF!</definedName>
    <definedName name="_74_Fill_13">#REF!</definedName>
    <definedName name="_749DRAFT_6">#REF!</definedName>
    <definedName name="_74DRAFT_1">#REF!</definedName>
    <definedName name="_74dtdt_1">#REF!</definedName>
    <definedName name="_75dtdt_10">#REF!</definedName>
    <definedName name="_766DRAFT_7">#REF!</definedName>
    <definedName name="_76DRAFT_10">#REF!</definedName>
    <definedName name="_76dtdt_11">#REF!</definedName>
    <definedName name="_77DRAFT_11">#REF!</definedName>
    <definedName name="_77dtdt_12">#REF!</definedName>
    <definedName name="_783DRAFT_8">#REF!</definedName>
    <definedName name="_78dtdt_13">#REF!</definedName>
    <definedName name="_79DRAFT_12">#REF!</definedName>
    <definedName name="_79dtdt_14">#REF!</definedName>
    <definedName name="_8_Fill_16">#REF!</definedName>
    <definedName name="_80_Fill_14">#REF!</definedName>
    <definedName name="_800DRAFT_9">#REF!</definedName>
    <definedName name="_80dtdt_15">#REF!</definedName>
    <definedName name="_817dt_1">#REF!</definedName>
    <definedName name="_81DRAFT_13">#REF!</definedName>
    <definedName name="_81dtdt_16">#REF!</definedName>
    <definedName name="_82DRAFT_14">#REF!</definedName>
    <definedName name="_82dtdt_2">#REF!</definedName>
    <definedName name="_834dt_10">#REF!</definedName>
    <definedName name="_83DRAFT_15">#REF!</definedName>
    <definedName name="_83dtdt_3">#REF!</definedName>
    <definedName name="_840dt_11">#REF!</definedName>
    <definedName name="_84DRAFT_16">#REF!</definedName>
    <definedName name="_84dtdt_4">#REF!</definedName>
    <definedName name="_857dt_12">#REF!</definedName>
    <definedName name="_85dtdt_5">#REF!</definedName>
    <definedName name="_86_Fill_15">#REF!</definedName>
    <definedName name="_86DRAFT_2">#REF!</definedName>
    <definedName name="_86dtdt_6">#REF!</definedName>
    <definedName name="_874dt_13">#REF!</definedName>
    <definedName name="_87dtdt_7">#REF!</definedName>
    <definedName name="_880dt_14">#REF!</definedName>
    <definedName name="_886dt_15">#REF!</definedName>
    <definedName name="_88DRAFT_3">#REF!</definedName>
    <definedName name="_88dtdt_8">#REF!</definedName>
    <definedName name="_892dt_16">#REF!</definedName>
    <definedName name="_89dtdt_9">#REF!</definedName>
    <definedName name="_9_Fill_13">#REF!</definedName>
    <definedName name="_9_Fill_2">#REF!</definedName>
    <definedName name="_909dt_2">#REF!</definedName>
    <definedName name="_90DRAFT_4">#REF!</definedName>
    <definedName name="_90EXPORTOEXCELFORMAT_1">#REF!</definedName>
    <definedName name="_91EXPORTOEXCELFORMAT_10">#REF!</definedName>
    <definedName name="_92_Fill_16">#REF!</definedName>
    <definedName name="_926dt_3">#REF!</definedName>
    <definedName name="_92DRAFT_5">#REF!</definedName>
    <definedName name="_92EXPORTOEXCELFORMAT_11">#REF!</definedName>
    <definedName name="_93EXPORTOEXCELFORMAT_12">#REF!</definedName>
    <definedName name="_943dt_4">#REF!</definedName>
    <definedName name="_94DRAFT_6">#REF!</definedName>
    <definedName name="_94EXPORTOEXCELFORMAT_13">#REF!</definedName>
    <definedName name="_95EXPORTOEXCELFORMAT_14">#REF!</definedName>
    <definedName name="_960dt_5">#REF!</definedName>
    <definedName name="_96DRAFT_7">#REF!</definedName>
    <definedName name="_96EXPORTOEXCELFORMAT_15">#REF!</definedName>
    <definedName name="_977dt_6">#REF!</definedName>
    <definedName name="_97EXPORTOEXCELFORMAT_16">#REF!</definedName>
    <definedName name="_98DRAFT_8">#REF!</definedName>
    <definedName name="_98EXPORTOEXCELFORMAT_2">#REF!</definedName>
    <definedName name="_994dt_7">#REF!</definedName>
    <definedName name="_99EXPORTOEXCELFORMAT_3">#REF!</definedName>
    <definedName name="_Fill">#REF!</definedName>
    <definedName name="_Fill_1">#REF!</definedName>
    <definedName name="_Fill_10">#REF!</definedName>
    <definedName name="_Fill_11">#REF!</definedName>
    <definedName name="_Fill_12">#REF!</definedName>
    <definedName name="_Fill_13">#REF!</definedName>
    <definedName name="_Fill_14">#REF!</definedName>
    <definedName name="_Fill_15">#REF!</definedName>
    <definedName name="_Fill_16">#REF!</definedName>
    <definedName name="_Fill_2">#REF!</definedName>
    <definedName name="_Fill_3">#REF!</definedName>
    <definedName name="_Fill_4">#REF!</definedName>
    <definedName name="_Fill_5">#REF!</definedName>
    <definedName name="_Fill_6">#REF!</definedName>
    <definedName name="_Fill_7">#REF!</definedName>
    <definedName name="_Fill_8">#REF!</definedName>
    <definedName name="_Fill_9">#REF!</definedName>
    <definedName name="aù0">'[2]bang tien luong'!#REF!</definedName>
    <definedName name="aù0_1">'[2]bang tien luong'!#REF!</definedName>
    <definedName name="aù0_1_1">'[2]bang tien luong'!#REF!</definedName>
    <definedName name="aù0_2">'[2]bang tien luong'!#REF!</definedName>
    <definedName name="aù0_3">'[2]bang tien luong'!#REF!</definedName>
    <definedName name="aù0_4">'[2]bang tien luong'!#REF!</definedName>
    <definedName name="aù0_5">'[2]bang tien luong'!#REF!</definedName>
    <definedName name="aù0_6">'[2]bang tien luong'!#REF!</definedName>
    <definedName name="aù0_7">'[2]bang tien luong'!#REF!</definedName>
    <definedName name="aù0_8">'[2]bang tien luong'!#REF!</definedName>
    <definedName name="DATA">#REF!</definedName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2">#REF!</definedName>
    <definedName name="DATA_3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RAFT">#REF!</definedName>
    <definedName name="DRAFT_1">#REF!</definedName>
    <definedName name="DRAFT_10">#REF!</definedName>
    <definedName name="DRAFT_11">#REF!</definedName>
    <definedName name="DRAFT_12">#REF!</definedName>
    <definedName name="DRAFT_13">#REF!</definedName>
    <definedName name="DRAFT_14">#REF!</definedName>
    <definedName name="DRAFT_15">#REF!</definedName>
    <definedName name="DRAFT_16">#REF!</definedName>
    <definedName name="DRAFT_2">#REF!</definedName>
    <definedName name="DRAFT_3">#REF!</definedName>
    <definedName name="DRAFT_4">#REF!</definedName>
    <definedName name="DRAFT_5">#REF!</definedName>
    <definedName name="DRAFT_6">#REF!</definedName>
    <definedName name="DRAFT_7">#REF!</definedName>
    <definedName name="DRAFT_8">#REF!</definedName>
    <definedName name="DRAFT_9">#REF!</definedName>
    <definedName name="dt">#REF!</definedName>
    <definedName name="dt_1">#REF!</definedName>
    <definedName name="dt_10">#REF!</definedName>
    <definedName name="dt_11">#REF!</definedName>
    <definedName name="dt_12">#REF!</definedName>
    <definedName name="dt_13">#REF!</definedName>
    <definedName name="dt_14">#REF!</definedName>
    <definedName name="dt_15">#REF!</definedName>
    <definedName name="dt_16">#REF!</definedName>
    <definedName name="dt_2">#REF!</definedName>
    <definedName name="dt_3">#REF!</definedName>
    <definedName name="dt_4">#REF!</definedName>
    <definedName name="dt_5">#REF!</definedName>
    <definedName name="dt_6">#REF!</definedName>
    <definedName name="dt_7">#REF!</definedName>
    <definedName name="dt_8">#REF!</definedName>
    <definedName name="dt_9">#REF!</definedName>
    <definedName name="dtdt">#REF!</definedName>
    <definedName name="dtdt_1">#REF!</definedName>
    <definedName name="dtdt_10">#REF!</definedName>
    <definedName name="dtdt_11">#REF!</definedName>
    <definedName name="dtdt_12">#REF!</definedName>
    <definedName name="dtdt_13">#REF!</definedName>
    <definedName name="dtdt_14">#REF!</definedName>
    <definedName name="dtdt_15">#REF!</definedName>
    <definedName name="dtdt_16">#REF!</definedName>
    <definedName name="dtdt_2">#REF!</definedName>
    <definedName name="dtdt_3">#REF!</definedName>
    <definedName name="dtdt_4">#REF!</definedName>
    <definedName name="dtdt_5">#REF!</definedName>
    <definedName name="dtdt_6">#REF!</definedName>
    <definedName name="dtdt_7">#REF!</definedName>
    <definedName name="dtdt_8">#REF!</definedName>
    <definedName name="dtdt_9">#REF!</definedName>
    <definedName name="EXPORTOEXCELFORMAT">#REF!</definedName>
    <definedName name="EXPORTOEXCELFORMAT_1">#REF!</definedName>
    <definedName name="EXPORTOEXCELFORMAT_10">#REF!</definedName>
    <definedName name="EXPORTOEXCELFORMAT_11">#REF!</definedName>
    <definedName name="EXPORTOEXCELFORMAT_12">#REF!</definedName>
    <definedName name="EXPORTOEXCELFORMAT_13">#REF!</definedName>
    <definedName name="EXPORTOEXCELFORMAT_14">#REF!</definedName>
    <definedName name="EXPORTOEXCELFORMAT_15">#REF!</definedName>
    <definedName name="EXPORTOEXCELFORMAT_16">#REF!</definedName>
    <definedName name="EXPORTOEXCELFORMAT_2">#REF!</definedName>
    <definedName name="EXPORTOEXCELFORMAT_3">#REF!</definedName>
    <definedName name="EXPORTOEXCELFORMAT_4">#REF!</definedName>
    <definedName name="EXPORTOEXCELFORMAT_5">#REF!</definedName>
    <definedName name="EXPORTOEXCELFORMAT_6">#REF!</definedName>
    <definedName name="EXPORTOEXCELFORMAT_7">#REF!</definedName>
    <definedName name="EXPORTOEXCELFORMAT_8">#REF!</definedName>
    <definedName name="EXPORTOEXCELFORMAT_9">#REF!</definedName>
    <definedName name="TG">#REF!</definedName>
    <definedName name="TG_1">#REF!</definedName>
    <definedName name="TG_10">#REF!</definedName>
    <definedName name="TG_11">#REF!</definedName>
    <definedName name="TG_12">#REF!</definedName>
    <definedName name="TG_13">#REF!</definedName>
    <definedName name="TG_14">#REF!</definedName>
    <definedName name="TG_15">#REF!</definedName>
    <definedName name="TG_16">#REF!</definedName>
    <definedName name="TG_2">#REF!</definedName>
    <definedName name="TG_3">#REF!</definedName>
    <definedName name="TG_4">#REF!</definedName>
    <definedName name="TG_5">#REF!</definedName>
    <definedName name="TG_6">#REF!</definedName>
    <definedName name="TG_7">#REF!</definedName>
    <definedName name="TG_8">#REF!</definedName>
    <definedName name="TG_9">#REF!</definedName>
  </definedNames>
  <calcPr fullCalcOnLoad="1"/>
</workbook>
</file>

<file path=xl/comments1.xml><?xml version="1.0" encoding="utf-8"?>
<comments xmlns="http://schemas.openxmlformats.org/spreadsheetml/2006/main">
  <authors>
    <author>Jackie Sut</author>
  </authors>
  <commentList>
    <comment ref="K8" authorId="0">
      <text>
        <r>
          <rPr>
            <b/>
            <sz val="8"/>
            <rFont val="Tahoma"/>
            <family val="2"/>
          </rPr>
          <t>Jackie Sut:</t>
        </r>
        <r>
          <rPr>
            <sz val="8"/>
            <rFont val="Tahoma"/>
            <family val="2"/>
          </rPr>
          <t xml:space="preserve">
DALIAN</t>
        </r>
      </text>
    </comment>
    <comment ref="L8" authorId="0">
      <text>
        <r>
          <rPr>
            <b/>
            <sz val="8"/>
            <rFont val="Tahoma"/>
            <family val="2"/>
          </rPr>
          <t>Jackie Sut:</t>
        </r>
        <r>
          <rPr>
            <sz val="8"/>
            <rFont val="Tahoma"/>
            <family val="2"/>
          </rPr>
          <t xml:space="preserve">
XINGANG/TIANJIN</t>
        </r>
      </text>
    </comment>
    <comment ref="O8" authorId="0">
      <text>
        <r>
          <rPr>
            <b/>
            <sz val="8"/>
            <rFont val="Tahoma"/>
            <family val="2"/>
          </rPr>
          <t>Jackie Sut:</t>
        </r>
        <r>
          <rPr>
            <sz val="8"/>
            <rFont val="Tahoma"/>
            <family val="2"/>
          </rPr>
          <t xml:space="preserve">
NINGBO</t>
        </r>
      </text>
    </comment>
    <comment ref="P8" authorId="0">
      <text>
        <r>
          <rPr>
            <b/>
            <sz val="8"/>
            <rFont val="Tahoma"/>
            <family val="2"/>
          </rPr>
          <t>Jackie Sut:</t>
        </r>
        <r>
          <rPr>
            <sz val="8"/>
            <rFont val="Tahoma"/>
            <family val="2"/>
          </rPr>
          <t xml:space="preserve">
XIAMEN
</t>
        </r>
      </text>
    </comment>
  </commentList>
</comments>
</file>

<file path=xl/sharedStrings.xml><?xml version="1.0" encoding="utf-8"?>
<sst xmlns="http://schemas.openxmlformats.org/spreadsheetml/2006/main" count="205" uniqueCount="84">
  <si>
    <t>LCL SCHEDULE EX HPH - CHINA (VIA HKG)</t>
  </si>
  <si>
    <t>FEEDER</t>
  </si>
  <si>
    <t>VOY.</t>
  </si>
  <si>
    <t>ETD HPH</t>
  </si>
  <si>
    <t>ETA HKG</t>
  </si>
  <si>
    <t>CONNECTING VSL</t>
  </si>
  <si>
    <t>ETD HKG</t>
  </si>
  <si>
    <t>ETA DLC</t>
  </si>
  <si>
    <t>ETA TSN</t>
  </si>
  <si>
    <t>ETA NKG</t>
  </si>
  <si>
    <t>ETA TAO</t>
  </si>
  <si>
    <t>ETA NGB</t>
  </si>
  <si>
    <t>ETA XMN</t>
  </si>
  <si>
    <t>N</t>
  </si>
  <si>
    <t>THU</t>
  </si>
  <si>
    <t>SUN</t>
  </si>
  <si>
    <t>JJ TOKYO</t>
  </si>
  <si>
    <t>19013N</t>
  </si>
  <si>
    <t>JJ SKY</t>
  </si>
  <si>
    <t>1926E</t>
  </si>
  <si>
    <t>1927E</t>
  </si>
  <si>
    <t>BOMAR SPRING</t>
  </si>
  <si>
    <t>1XK4GN</t>
  </si>
  <si>
    <t>JJ NAGOYA</t>
  </si>
  <si>
    <t>APL JEDDAH</t>
  </si>
  <si>
    <t>0XK7IN</t>
  </si>
  <si>
    <t>TBA</t>
  </si>
  <si>
    <t>20013N</t>
  </si>
  <si>
    <t>CMA CGM CORAL</t>
  </si>
  <si>
    <t>0IH5AN</t>
  </si>
  <si>
    <t>MILD SONATA</t>
  </si>
  <si>
    <t>0XK7UN</t>
  </si>
  <si>
    <t>0XK7YN</t>
  </si>
  <si>
    <t>0XK80N</t>
  </si>
  <si>
    <t>0IH5QN</t>
  </si>
  <si>
    <t>MH GREEN</t>
  </si>
  <si>
    <t>2N</t>
  </si>
  <si>
    <t>HE JIN</t>
  </si>
  <si>
    <t>2105E</t>
  </si>
  <si>
    <t>AS FRIDA</t>
  </si>
  <si>
    <t>2106E</t>
  </si>
  <si>
    <t>NAN HANG 767</t>
  </si>
  <si>
    <t>*Remark: The above schedules are subject to change with or without prior notices *</t>
  </si>
  <si>
    <t xml:space="preserve">For more information, please contact: </t>
  </si>
  <si>
    <t>Tel: 84 24 33501888 (Ext. 515)  -  HP: 84 0349996288 </t>
  </si>
  <si>
    <t>ATTN: Ms.Hong                 -  Email: hanhkg@thamico.com</t>
  </si>
  <si>
    <t xml:space="preserve">Skype: nguyentamhong     </t>
  </si>
  <si>
    <t>THAMI LOGISTICS HANOI CO., LTD.</t>
  </si>
  <si>
    <t>26-27/A10, Le Trong Tan Street, An Khanh, Hoai Duc, Ha Noi, Viet Nam</t>
  </si>
  <si>
    <t>GLORY TIANJIN</t>
  </si>
  <si>
    <t>0XK84N</t>
  </si>
  <si>
    <t>0XK86N</t>
  </si>
  <si>
    <t>SENDANG MAS</t>
  </si>
  <si>
    <t>21004N</t>
  </si>
  <si>
    <t>X-PRESS KHYBER</t>
  </si>
  <si>
    <t>0AR33N</t>
  </si>
  <si>
    <t>VICTORY VOYAGER</t>
  </si>
  <si>
    <t>2107E</t>
  </si>
  <si>
    <t>GANG TONG 19</t>
  </si>
  <si>
    <t>2108E</t>
  </si>
  <si>
    <t>2109E</t>
  </si>
  <si>
    <t>TS TAICHUNG</t>
  </si>
  <si>
    <t>21003N</t>
  </si>
  <si>
    <t>0IH5YN</t>
  </si>
  <si>
    <t>3N</t>
  </si>
  <si>
    <t>BEIJING BRIDGE</t>
  </si>
  <si>
    <t>0IH6UN</t>
  </si>
  <si>
    <t>MILD JAZZ</t>
  </si>
  <si>
    <t>LILA BHUM</t>
  </si>
  <si>
    <t>ORA BHUM</t>
  </si>
  <si>
    <t>MILD TEMPO</t>
  </si>
  <si>
    <t>BIENDONG TRADER</t>
  </si>
  <si>
    <t>vt2117</t>
  </si>
  <si>
    <t>e</t>
  </si>
  <si>
    <t>0XK8CN</t>
  </si>
  <si>
    <t>21005N</t>
  </si>
  <si>
    <t>0XK8GN</t>
  </si>
  <si>
    <t>0XK8IN</t>
  </si>
  <si>
    <t>21006N</t>
  </si>
  <si>
    <t>0IH66N</t>
  </si>
  <si>
    <t>ZARNATA EXPRESS</t>
  </si>
  <si>
    <t>9N</t>
  </si>
  <si>
    <t>SEASPAN VANCOUVER</t>
  </si>
  <si>
    <t>0IH6AN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</si>
</sst>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m"/>
    <numFmt numFmtId="165" formatCode="&quot;BS&quot;00"/>
    <numFmt numFmtId="166" formatCode="00000&quot;N&quot;"/>
    <numFmt numFmtId="167" formatCode="0000&quot;N&quot;"/>
    <numFmt numFmtId="168" formatCode="&quot;NB&quot;00"/>
    <numFmt numFmtId="169" formatCode="0000&quot;E&quot;"/>
    <numFmt numFmtId="170" formatCode="00"/>
    <numFmt numFmtId="171" formatCode="000"/>
    <numFmt numFmtId="172" formatCode="&quot;FT&quot;00"/>
    <numFmt numFmtId="173" formatCode="#,##0;\-#,##0;\-"/>
    <numFmt numFmtId="174" formatCode="#,##0;\-#,##0;&quot;-&quot;"/>
    <numFmt numFmtId="175" formatCode="_(* #,##0.00_);_(* \(#,##0.00\);_(* \-??_);_(@_)"/>
    <numFmt numFmtId="176" formatCode="\$#,##0\ ;&quot;($&quot;#,##0\)"/>
    <numFmt numFmtId="177" formatCode="\$#,##0\ ;\(\$#,##0\)"/>
    <numFmt numFmtId="178" formatCode="&quot;$&quot;#,##0\ ;&quot;($&quot;#,##0\)"/>
    <numFmt numFmtId="179" formatCode="_-* #,##0.00_-;\-* #,##0.00_-;_-* \-??_-;_-@_-"/>
    <numFmt numFmtId="180" formatCode="#,##0.0000"/>
    <numFmt numFmtId="181" formatCode="&quot;Dien Hong V.0&quot;##&quot;-98&quot;"/>
    <numFmt numFmtId="182" formatCode="[$€-C07]\ #,##0"/>
    <numFmt numFmtId="183" formatCode="mm/dd/yy"/>
    <numFmt numFmtId="184" formatCode="0_)"/>
    <numFmt numFmtId="185" formatCode="_-* #,##0_-;\-* #,##0_-;_-* \-_-;_-@_-"/>
    <numFmt numFmtId="186" formatCode="_-\$* #,##0_-;&quot;-$&quot;* #,##0_-;_-\$* \-_-;_-@_-"/>
    <numFmt numFmtId="187" formatCode="_-\$* #,##0.00_-;&quot;-$&quot;* #,##0.00_-;_-\$* \-??_-;_-@_-"/>
    <numFmt numFmtId="188" formatCode="\##,##0;[Red]&quot;\\-&quot;#,##0"/>
    <numFmt numFmtId="189" formatCode="\##,##0.00;[Red]&quot;\\\\\\-&quot;#,##0.00"/>
    <numFmt numFmtId="190" formatCode="\##,##0.00;[Red]&quot;\-&quot;#,##0.00"/>
    <numFmt numFmtId="191" formatCode="\##,##0;[Red]&quot;\-&quot;#,##0"/>
    <numFmt numFmtId="192" formatCode="#,##0;[Red]\-#,##0"/>
    <numFmt numFmtId="193" formatCode="#,##0.00;[Red]\-#,##0.00"/>
    <numFmt numFmtId="194" formatCode="_-&quot;NT$&quot;* #,##0.00_-;&quot;-NT$&quot;* #,##0.00_-;_-&quot;NT$&quot;* \-??_-;_-@_-"/>
    <numFmt numFmtId="195" formatCode="_-&quot;NT$&quot;* #,##0_-;&quot;-NT$&quot;* #,##0_-;_-&quot;NT$&quot;* \-_-;_-@_-"/>
    <numFmt numFmtId="196" formatCode="\\#,##0.00;[Red]&quot;\-&quot;#,##0.00"/>
    <numFmt numFmtId="197" formatCode="\\#,##0;[Red]&quot;\-&quot;#,##0"/>
  </numFmts>
  <fonts count="145">
    <font>
      <sz val="12"/>
      <name val="Times New Roman"/>
      <family val="1"/>
    </font>
    <font>
      <sz val="11"/>
      <color indexed="8"/>
      <name val="Calibri"/>
      <family val="2"/>
    </font>
    <font>
      <sz val="24"/>
      <color indexed="10"/>
      <name val=".VnCooperH"/>
      <family val="2"/>
    </font>
    <font>
      <sz val="10"/>
      <name val="Arial"/>
      <family val="2"/>
    </font>
    <font>
      <sz val="27"/>
      <color indexed="10"/>
      <name val=".VnCooperH"/>
      <family val="2"/>
    </font>
    <font>
      <b/>
      <sz val="16"/>
      <color indexed="12"/>
      <name val="Times New Roman"/>
      <family val="1"/>
    </font>
    <font>
      <sz val="10"/>
      <name val="VNI-Times"/>
      <family val="0"/>
    </font>
    <font>
      <b/>
      <sz val="12"/>
      <color indexed="1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4"/>
      <name val="Times New Roman"/>
      <family val="1"/>
    </font>
    <font>
      <sz val="12"/>
      <name val="VNI-Times"/>
      <family val="0"/>
    </font>
    <font>
      <sz val="12"/>
      <color indexed="55"/>
      <name val="Times New Roman"/>
      <family val="1"/>
    </font>
    <font>
      <b/>
      <sz val="14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ＭＳ Ｐゴシック"/>
      <family val="2"/>
    </font>
    <font>
      <sz val="11"/>
      <color indexed="8"/>
      <name val="宋体"/>
      <family val="0"/>
    </font>
    <font>
      <sz val="12"/>
      <color indexed="8"/>
      <name val="新細明體"/>
      <family val="1"/>
    </font>
    <font>
      <sz val="11"/>
      <color indexed="9"/>
      <name val="Calibri"/>
      <family val="2"/>
    </font>
    <font>
      <sz val="11"/>
      <color indexed="9"/>
      <name val="ＭＳ Ｐゴシック"/>
      <family val="2"/>
    </font>
    <font>
      <sz val="11"/>
      <color indexed="9"/>
      <name val="宋体"/>
      <family val="0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新細明體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7"/>
      <name val="Calibri"/>
      <family val="2"/>
    </font>
    <font>
      <u val="single"/>
      <sz val="7.5"/>
      <color indexed="12"/>
      <name val="Arial"/>
      <family val="2"/>
    </font>
    <font>
      <u val="single"/>
      <sz val="3"/>
      <color indexed="12"/>
      <name val="細明體"/>
      <family val="3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.VnTime"/>
      <family val="2"/>
    </font>
    <font>
      <sz val="12"/>
      <name val="細明體"/>
      <family val="3"/>
    </font>
    <font>
      <sz val="10"/>
      <color indexed="8"/>
      <name val="Times New Roman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Helv"/>
      <family val="0"/>
    </font>
    <font>
      <b/>
      <sz val="18"/>
      <color indexed="56"/>
      <name val="Cambria"/>
      <family val="1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u val="single"/>
      <sz val="10"/>
      <color indexed="12"/>
      <name val="MS Sans Serif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2"/>
      <name val="뼻뮝"/>
      <family val="0"/>
    </font>
    <font>
      <sz val="11"/>
      <name val="돋움"/>
      <family val="3"/>
    </font>
    <font>
      <sz val="10"/>
      <name val="굴림체"/>
      <family val="0"/>
    </font>
    <font>
      <sz val="12"/>
      <color indexed="60"/>
      <name val="新細明體"/>
      <family val="1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1"/>
      <color indexed="17"/>
      <name val="宋体"/>
      <family val="0"/>
    </font>
    <font>
      <sz val="12"/>
      <color indexed="17"/>
      <name val="新細明體"/>
      <family val="1"/>
    </font>
    <font>
      <sz val="10"/>
      <color indexed="17"/>
      <name val="Arial"/>
      <family val="2"/>
    </font>
    <font>
      <sz val="11"/>
      <color indexed="20"/>
      <name val="宋体"/>
      <family val="0"/>
    </font>
    <font>
      <sz val="10"/>
      <color indexed="20"/>
      <name val="Arial"/>
      <family val="2"/>
    </font>
    <font>
      <sz val="12"/>
      <name val="宋体"/>
      <family val="0"/>
    </font>
    <font>
      <sz val="11"/>
      <color indexed="20"/>
      <name val="ＭＳ Ｐゴシック"/>
      <family val="2"/>
    </font>
    <font>
      <sz val="12"/>
      <name val="宋?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Cambria"/>
      <family val="1"/>
    </font>
    <font>
      <b/>
      <sz val="11"/>
      <color indexed="9"/>
      <name val="宋体"/>
      <family val="0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1"/>
      <color indexed="8"/>
      <name val="宋体"/>
      <family val="0"/>
    </font>
    <font>
      <sz val="11"/>
      <color indexed="17"/>
      <name val="ＭＳ Ｐゴシック"/>
      <family val="2"/>
    </font>
    <font>
      <u val="single"/>
      <sz val="10"/>
      <color indexed="20"/>
      <name val="MS Sans Serif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indexed="23"/>
      <name val="宋体"/>
      <family val="0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6"/>
      <color indexed="12"/>
      <name val="細明體"/>
      <family val="3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2"/>
      <color indexed="52"/>
      <name val="新細明體"/>
      <family val="1"/>
    </font>
    <font>
      <sz val="11"/>
      <color indexed="52"/>
      <name val="宋体"/>
      <family val="0"/>
    </font>
    <font>
      <u val="single"/>
      <sz val="6"/>
      <color indexed="20"/>
      <name val="細明體"/>
      <family val="3"/>
    </font>
    <font>
      <b/>
      <sz val="11"/>
      <color indexed="8"/>
      <name val="ＭＳ Ｐゴシック"/>
      <family val="2"/>
    </font>
    <font>
      <u val="single"/>
      <sz val="12"/>
      <color indexed="2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Times New Roman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>
        <color indexed="8"/>
      </top>
      <bottom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indexed="18"/>
      </left>
      <right style="medium">
        <color indexed="18"/>
      </right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/>
      <top style="medium"/>
      <bottom style="hair"/>
    </border>
    <border>
      <left style="medium"/>
      <right style="medium"/>
      <top style="hair"/>
      <bottom>
        <color indexed="63"/>
      </bottom>
    </border>
    <border>
      <left/>
      <right style="medium"/>
      <top style="medium"/>
      <bottom style="medium"/>
    </border>
  </borders>
  <cellStyleXfs count="858">
    <xf numFmtId="0" fontId="0" fillId="0" borderId="0">
      <alignment vertical="center"/>
      <protection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122" fillId="2" borderId="0" applyNumberFormat="0" applyBorder="0" applyAlignment="0" applyProtection="0"/>
    <xf numFmtId="0" fontId="1" fillId="3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Alignment="0" applyProtection="0"/>
    <xf numFmtId="0" fontId="122" fillId="6" borderId="0" applyNumberFormat="0" applyBorder="0" applyAlignment="0" applyProtection="0"/>
    <xf numFmtId="0" fontId="1" fillId="7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Alignment="0" applyProtection="0"/>
    <xf numFmtId="0" fontId="1" fillId="9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Alignment="0" applyProtection="0"/>
    <xf numFmtId="0" fontId="122" fillId="10" borderId="0" applyNumberFormat="0" applyBorder="0" applyAlignment="0" applyProtection="0"/>
    <xf numFmtId="0" fontId="1" fillId="11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12" borderId="0" applyNumberFormat="0" applyBorder="0" applyProtection="0">
      <alignment vertical="center"/>
    </xf>
    <xf numFmtId="0" fontId="1" fillId="13" borderId="0" applyNumberFormat="0" applyBorder="0" applyAlignment="0" applyProtection="0"/>
    <xf numFmtId="0" fontId="122" fillId="14" borderId="0" applyNumberFormat="0" applyBorder="0" applyAlignment="0" applyProtection="0"/>
    <xf numFmtId="0" fontId="1" fillId="15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16" borderId="0" applyNumberFormat="0" applyBorder="0" applyAlignment="0" applyProtection="0"/>
    <xf numFmtId="0" fontId="1" fillId="17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1" fillId="17" borderId="0" applyNumberFormat="0" applyBorder="0" applyAlignment="0" applyProtection="0"/>
    <xf numFmtId="0" fontId="122" fillId="18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1" fillId="19" borderId="0" applyNumberFormat="0" applyBorder="0" applyProtection="0">
      <alignment vertical="center"/>
    </xf>
    <xf numFmtId="0" fontId="1" fillId="20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1" fillId="19" borderId="0" applyNumberFormat="0" applyBorder="0" applyProtection="0">
      <alignment vertical="center"/>
    </xf>
    <xf numFmtId="0" fontId="1" fillId="20" borderId="0" applyNumberFormat="0" applyBorder="0" applyProtection="0">
      <alignment vertical="center"/>
    </xf>
    <xf numFmtId="0" fontId="1" fillId="19" borderId="0" applyNumberFormat="0" applyBorder="0" applyAlignment="0" applyProtection="0"/>
    <xf numFmtId="0" fontId="122" fillId="21" borderId="0" applyNumberFormat="0" applyBorder="0" applyAlignment="0" applyProtection="0"/>
    <xf numFmtId="0" fontId="1" fillId="17" borderId="0" applyNumberFormat="0" applyBorder="0" applyProtection="0">
      <alignment vertical="center"/>
    </xf>
    <xf numFmtId="0" fontId="1" fillId="17" borderId="0" applyNumberFormat="0" applyBorder="0" applyProtection="0">
      <alignment vertical="center"/>
    </xf>
    <xf numFmtId="0" fontId="1" fillId="2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17" borderId="0" applyNumberFormat="0" applyBorder="0" applyProtection="0">
      <alignment vertical="center"/>
    </xf>
    <xf numFmtId="0" fontId="1" fillId="22" borderId="0" applyNumberFormat="0" applyBorder="0" applyProtection="0">
      <alignment vertical="center"/>
    </xf>
    <xf numFmtId="0" fontId="1" fillId="13" borderId="0" applyNumberFormat="0" applyBorder="0" applyAlignment="0" applyProtection="0"/>
    <xf numFmtId="0" fontId="18" fillId="3" borderId="0" applyNumberFormat="0" applyBorder="0" applyProtection="0">
      <alignment vertical="center"/>
    </xf>
    <xf numFmtId="0" fontId="18" fillId="4" borderId="0" applyNumberFormat="0" applyBorder="0" applyAlignment="0" applyProtection="0"/>
    <xf numFmtId="0" fontId="18" fillId="7" borderId="0" applyNumberFormat="0" applyBorder="0" applyProtection="0">
      <alignment vertical="center"/>
    </xf>
    <xf numFmtId="0" fontId="18" fillId="8" borderId="0" applyNumberFormat="0" applyBorder="0" applyAlignment="0" applyProtection="0"/>
    <xf numFmtId="0" fontId="18" fillId="11" borderId="0" applyNumberFormat="0" applyBorder="0" applyProtection="0">
      <alignment vertical="center"/>
    </xf>
    <xf numFmtId="0" fontId="18" fillId="12" borderId="0" applyNumberFormat="0" applyBorder="0" applyAlignment="0" applyProtection="0"/>
    <xf numFmtId="0" fontId="18" fillId="15" borderId="0" applyNumberFormat="0" applyBorder="0" applyProtection="0">
      <alignment vertical="center"/>
    </xf>
    <xf numFmtId="0" fontId="18" fillId="16" borderId="0" applyNumberFormat="0" applyBorder="0" applyAlignment="0" applyProtection="0"/>
    <xf numFmtId="0" fontId="18" fillId="19" borderId="0" applyNumberFormat="0" applyBorder="0" applyProtection="0">
      <alignment vertical="center"/>
    </xf>
    <xf numFmtId="0" fontId="18" fillId="20" borderId="0" applyNumberFormat="0" applyBorder="0" applyAlignment="0" applyProtection="0"/>
    <xf numFmtId="0" fontId="18" fillId="17" borderId="0" applyNumberFormat="0" applyBorder="0" applyProtection="0">
      <alignment vertical="center"/>
    </xf>
    <xf numFmtId="0" fontId="18" fillId="22" borderId="0" applyNumberFormat="0" applyBorder="0" applyAlignment="0" applyProtection="0"/>
    <xf numFmtId="0" fontId="19" fillId="3" borderId="0" applyNumberFormat="0" applyBorder="0" applyProtection="0">
      <alignment vertical="center"/>
    </xf>
    <xf numFmtId="0" fontId="19" fillId="7" borderId="0" applyNumberFormat="0" applyBorder="0" applyProtection="0">
      <alignment vertical="center"/>
    </xf>
    <xf numFmtId="0" fontId="19" fillId="11" borderId="0" applyNumberFormat="0" applyBorder="0" applyProtection="0">
      <alignment vertical="center"/>
    </xf>
    <xf numFmtId="0" fontId="19" fillId="15" borderId="0" applyNumberFormat="0" applyBorder="0" applyProtection="0">
      <alignment vertical="center"/>
    </xf>
    <xf numFmtId="0" fontId="19" fillId="19" borderId="0" applyNumberFormat="0" applyBorder="0" applyProtection="0">
      <alignment vertical="center"/>
    </xf>
    <xf numFmtId="0" fontId="19" fillId="17" borderId="0" applyNumberFormat="0" applyBorder="0" applyProtection="0">
      <alignment vertical="center"/>
    </xf>
    <xf numFmtId="0" fontId="20" fillId="3" borderId="0" applyNumberFormat="0" applyBorder="0" applyProtection="0">
      <alignment vertical="center"/>
    </xf>
    <xf numFmtId="0" fontId="20" fillId="4" borderId="0" applyNumberFormat="0" applyBorder="0" applyAlignment="0" applyProtection="0"/>
    <xf numFmtId="0" fontId="20" fillId="7" borderId="0" applyNumberFormat="0" applyBorder="0" applyProtection="0">
      <alignment vertical="center"/>
    </xf>
    <xf numFmtId="0" fontId="20" fillId="8" borderId="0" applyNumberFormat="0" applyBorder="0" applyAlignment="0" applyProtection="0"/>
    <xf numFmtId="0" fontId="20" fillId="11" borderId="0" applyNumberFormat="0" applyBorder="0" applyProtection="0">
      <alignment vertical="center"/>
    </xf>
    <xf numFmtId="0" fontId="20" fillId="12" borderId="0" applyNumberFormat="0" applyBorder="0" applyAlignment="0" applyProtection="0"/>
    <xf numFmtId="0" fontId="20" fillId="15" borderId="0" applyNumberFormat="0" applyBorder="0" applyProtection="0">
      <alignment vertical="center"/>
    </xf>
    <xf numFmtId="0" fontId="20" fillId="16" borderId="0" applyNumberFormat="0" applyBorder="0" applyAlignment="0" applyProtection="0"/>
    <xf numFmtId="0" fontId="20" fillId="19" borderId="0" applyNumberFormat="0" applyBorder="0" applyProtection="0">
      <alignment vertical="center"/>
    </xf>
    <xf numFmtId="0" fontId="20" fillId="20" borderId="0" applyNumberFormat="0" applyBorder="0" applyAlignment="0" applyProtection="0"/>
    <xf numFmtId="0" fontId="20" fillId="17" borderId="0" applyNumberFormat="0" applyBorder="0" applyProtection="0">
      <alignment vertical="center"/>
    </xf>
    <xf numFmtId="0" fontId="20" fillId="22" borderId="0" applyNumberFormat="0" applyBorder="0" applyAlignment="0" applyProtection="0"/>
    <xf numFmtId="0" fontId="122" fillId="23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24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24" borderId="0" applyNumberFormat="0" applyBorder="0" applyProtection="0">
      <alignment vertical="center"/>
    </xf>
    <xf numFmtId="0" fontId="1" fillId="19" borderId="0" applyNumberFormat="0" applyBorder="0" applyAlignment="0" applyProtection="0"/>
    <xf numFmtId="0" fontId="122" fillId="25" borderId="0" applyNumberFormat="0" applyBorder="0" applyAlignment="0" applyProtection="0"/>
    <xf numFmtId="0" fontId="1" fillId="9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26" borderId="0" applyNumberFormat="0" applyBorder="0" applyAlignment="0" applyProtection="0"/>
    <xf numFmtId="0" fontId="1" fillId="9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26" borderId="0" applyNumberFormat="0" applyBorder="0" applyProtection="0">
      <alignment vertical="center"/>
    </xf>
    <xf numFmtId="0" fontId="1" fillId="9" borderId="0" applyNumberFormat="0" applyBorder="0" applyAlignment="0" applyProtection="0"/>
    <xf numFmtId="0" fontId="122" fillId="27" borderId="0" applyNumberFormat="0" applyBorder="0" applyAlignment="0" applyProtection="0"/>
    <xf numFmtId="0" fontId="1" fillId="28" borderId="0" applyNumberFormat="0" applyBorder="0" applyProtection="0">
      <alignment vertical="center"/>
    </xf>
    <xf numFmtId="0" fontId="1" fillId="28" borderId="0" applyNumberFormat="0" applyBorder="0" applyProtection="0">
      <alignment vertical="center"/>
    </xf>
    <xf numFmtId="0" fontId="1" fillId="29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28" borderId="0" applyNumberFormat="0" applyBorder="0" applyProtection="0">
      <alignment vertical="center"/>
    </xf>
    <xf numFmtId="0" fontId="1" fillId="29" borderId="0" applyNumberFormat="0" applyBorder="0" applyProtection="0">
      <alignment vertical="center"/>
    </xf>
    <xf numFmtId="0" fontId="1" fillId="13" borderId="0" applyNumberFormat="0" applyBorder="0" applyAlignment="0" applyProtection="0"/>
    <xf numFmtId="0" fontId="122" fillId="30" borderId="0" applyNumberFormat="0" applyBorder="0" applyAlignment="0" applyProtection="0"/>
    <xf numFmtId="0" fontId="1" fillId="15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16" borderId="0" applyNumberFormat="0" applyBorder="0" applyAlignment="0" applyProtection="0"/>
    <xf numFmtId="0" fontId="1" fillId="31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1" fillId="31" borderId="0" applyNumberFormat="0" applyBorder="0" applyAlignment="0" applyProtection="0"/>
    <xf numFmtId="0" fontId="122" fillId="32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24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24" borderId="0" applyNumberFormat="0" applyBorder="0" applyProtection="0">
      <alignment vertical="center"/>
    </xf>
    <xf numFmtId="0" fontId="1" fillId="19" borderId="0" applyNumberFormat="0" applyBorder="0" applyAlignment="0" applyProtection="0"/>
    <xf numFmtId="0" fontId="122" fillId="33" borderId="0" applyNumberFormat="0" applyBorder="0" applyAlignment="0" applyProtection="0"/>
    <xf numFmtId="0" fontId="1" fillId="34" borderId="0" applyNumberFormat="0" applyBorder="0" applyProtection="0">
      <alignment vertical="center"/>
    </xf>
    <xf numFmtId="0" fontId="1" fillId="34" borderId="0" applyNumberFormat="0" applyBorder="0" applyProtection="0">
      <alignment vertical="center"/>
    </xf>
    <xf numFmtId="0" fontId="1" fillId="35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1" fillId="34" borderId="0" applyNumberFormat="0" applyBorder="0" applyProtection="0">
      <alignment vertical="center"/>
    </xf>
    <xf numFmtId="0" fontId="1" fillId="35" borderId="0" applyNumberFormat="0" applyBorder="0" applyProtection="0">
      <alignment vertical="center"/>
    </xf>
    <xf numFmtId="0" fontId="1" fillId="13" borderId="0" applyNumberFormat="0" applyBorder="0" applyAlignment="0" applyProtection="0"/>
    <xf numFmtId="0" fontId="18" fillId="5" borderId="0" applyNumberFormat="0" applyBorder="0" applyProtection="0">
      <alignment vertical="center"/>
    </xf>
    <xf numFmtId="0" fontId="18" fillId="24" borderId="0" applyNumberFormat="0" applyBorder="0" applyAlignment="0" applyProtection="0"/>
    <xf numFmtId="0" fontId="18" fillId="9" borderId="0" applyNumberFormat="0" applyBorder="0" applyProtection="0">
      <alignment vertical="center"/>
    </xf>
    <xf numFmtId="0" fontId="18" fillId="26" borderId="0" applyNumberFormat="0" applyBorder="0" applyAlignment="0" applyProtection="0"/>
    <xf numFmtId="0" fontId="18" fillId="28" borderId="0" applyNumberFormat="0" applyBorder="0" applyProtection="0">
      <alignment vertical="center"/>
    </xf>
    <xf numFmtId="0" fontId="18" fillId="29" borderId="0" applyNumberFormat="0" applyBorder="0" applyAlignment="0" applyProtection="0"/>
    <xf numFmtId="0" fontId="18" fillId="15" borderId="0" applyNumberFormat="0" applyBorder="0" applyProtection="0">
      <alignment vertical="center"/>
    </xf>
    <xf numFmtId="0" fontId="18" fillId="16" borderId="0" applyNumberFormat="0" applyBorder="0" applyAlignment="0" applyProtection="0"/>
    <xf numFmtId="0" fontId="18" fillId="5" borderId="0" applyNumberFormat="0" applyBorder="0" applyProtection="0">
      <alignment vertical="center"/>
    </xf>
    <xf numFmtId="0" fontId="18" fillId="24" borderId="0" applyNumberFormat="0" applyBorder="0" applyAlignment="0" applyProtection="0"/>
    <xf numFmtId="0" fontId="18" fillId="34" borderId="0" applyNumberFormat="0" applyBorder="0" applyProtection="0">
      <alignment vertical="center"/>
    </xf>
    <xf numFmtId="0" fontId="18" fillId="35" borderId="0" applyNumberFormat="0" applyBorder="0" applyAlignment="0" applyProtection="0"/>
    <xf numFmtId="0" fontId="19" fillId="5" borderId="0" applyNumberFormat="0" applyBorder="0" applyProtection="0">
      <alignment vertical="center"/>
    </xf>
    <xf numFmtId="0" fontId="19" fillId="9" borderId="0" applyNumberFormat="0" applyBorder="0" applyProtection="0">
      <alignment vertical="center"/>
    </xf>
    <xf numFmtId="0" fontId="19" fillId="28" borderId="0" applyNumberFormat="0" applyBorder="0" applyProtection="0">
      <alignment vertical="center"/>
    </xf>
    <xf numFmtId="0" fontId="19" fillId="15" borderId="0" applyNumberFormat="0" applyBorder="0" applyProtection="0">
      <alignment vertical="center"/>
    </xf>
    <xf numFmtId="0" fontId="19" fillId="5" borderId="0" applyNumberFormat="0" applyBorder="0" applyProtection="0">
      <alignment vertical="center"/>
    </xf>
    <xf numFmtId="0" fontId="19" fillId="34" borderId="0" applyNumberFormat="0" applyBorder="0" applyProtection="0">
      <alignment vertical="center"/>
    </xf>
    <xf numFmtId="0" fontId="20" fillId="5" borderId="0" applyNumberFormat="0" applyBorder="0" applyProtection="0">
      <alignment vertical="center"/>
    </xf>
    <xf numFmtId="0" fontId="20" fillId="24" borderId="0" applyNumberFormat="0" applyBorder="0" applyAlignment="0" applyProtection="0"/>
    <xf numFmtId="0" fontId="20" fillId="9" borderId="0" applyNumberFormat="0" applyBorder="0" applyProtection="0">
      <alignment vertical="center"/>
    </xf>
    <xf numFmtId="0" fontId="20" fillId="26" borderId="0" applyNumberFormat="0" applyBorder="0" applyAlignment="0" applyProtection="0"/>
    <xf numFmtId="0" fontId="20" fillId="28" borderId="0" applyNumberFormat="0" applyBorder="0" applyProtection="0">
      <alignment vertical="center"/>
    </xf>
    <xf numFmtId="0" fontId="20" fillId="29" borderId="0" applyNumberFormat="0" applyBorder="0" applyAlignment="0" applyProtection="0"/>
    <xf numFmtId="0" fontId="20" fillId="15" borderId="0" applyNumberFormat="0" applyBorder="0" applyProtection="0">
      <alignment vertical="center"/>
    </xf>
    <xf numFmtId="0" fontId="20" fillId="16" borderId="0" applyNumberFormat="0" applyBorder="0" applyAlignment="0" applyProtection="0"/>
    <xf numFmtId="0" fontId="20" fillId="5" borderId="0" applyNumberFormat="0" applyBorder="0" applyProtection="0">
      <alignment vertical="center"/>
    </xf>
    <xf numFmtId="0" fontId="20" fillId="24" borderId="0" applyNumberFormat="0" applyBorder="0" applyAlignment="0" applyProtection="0"/>
    <xf numFmtId="0" fontId="20" fillId="34" borderId="0" applyNumberFormat="0" applyBorder="0" applyProtection="0">
      <alignment vertical="center"/>
    </xf>
    <xf numFmtId="0" fontId="20" fillId="35" borderId="0" applyNumberFormat="0" applyBorder="0" applyAlignment="0" applyProtection="0"/>
    <xf numFmtId="0" fontId="123" fillId="36" borderId="0" applyNumberFormat="0" applyBorder="0" applyAlignment="0" applyProtection="0"/>
    <xf numFmtId="0" fontId="21" fillId="37" borderId="0" applyNumberFormat="0" applyBorder="0" applyProtection="0">
      <alignment vertical="center"/>
    </xf>
    <xf numFmtId="0" fontId="21" fillId="37" borderId="0" applyNumberFormat="0" applyBorder="0" applyProtection="0">
      <alignment vertical="center"/>
    </xf>
    <xf numFmtId="0" fontId="21" fillId="38" borderId="0" applyNumberFormat="0" applyBorder="0" applyAlignment="0" applyProtection="0"/>
    <xf numFmtId="0" fontId="21" fillId="19" borderId="0" applyNumberFormat="0" applyBorder="0" applyProtection="0">
      <alignment vertical="center"/>
    </xf>
    <xf numFmtId="0" fontId="21" fillId="37" borderId="0" applyNumberFormat="0" applyBorder="0" applyProtection="0">
      <alignment vertical="center"/>
    </xf>
    <xf numFmtId="0" fontId="21" fillId="38" borderId="0" applyNumberFormat="0" applyBorder="0" applyProtection="0">
      <alignment vertical="center"/>
    </xf>
    <xf numFmtId="0" fontId="21" fillId="19" borderId="0" applyNumberFormat="0" applyBorder="0" applyAlignment="0" applyProtection="0"/>
    <xf numFmtId="0" fontId="123" fillId="39" borderId="0" applyNumberFormat="0" applyBorder="0" applyAlignment="0" applyProtection="0"/>
    <xf numFmtId="0" fontId="21" fillId="9" borderId="0" applyNumberFormat="0" applyBorder="0" applyProtection="0">
      <alignment vertical="center"/>
    </xf>
    <xf numFmtId="0" fontId="21" fillId="9" borderId="0" applyNumberFormat="0" applyBorder="0" applyProtection="0">
      <alignment vertical="center"/>
    </xf>
    <xf numFmtId="0" fontId="21" fillId="26" borderId="0" applyNumberFormat="0" applyBorder="0" applyAlignment="0" applyProtection="0"/>
    <xf numFmtId="0" fontId="21" fillId="9" borderId="0" applyNumberFormat="0" applyBorder="0" applyProtection="0">
      <alignment vertical="center"/>
    </xf>
    <xf numFmtId="0" fontId="21" fillId="9" borderId="0" applyNumberFormat="0" applyBorder="0" applyProtection="0">
      <alignment vertical="center"/>
    </xf>
    <xf numFmtId="0" fontId="21" fillId="26" borderId="0" applyNumberFormat="0" applyBorder="0" applyProtection="0">
      <alignment vertical="center"/>
    </xf>
    <xf numFmtId="0" fontId="21" fillId="9" borderId="0" applyNumberFormat="0" applyBorder="0" applyAlignment="0" applyProtection="0"/>
    <xf numFmtId="0" fontId="123" fillId="40" borderId="0" applyNumberFormat="0" applyBorder="0" applyAlignment="0" applyProtection="0"/>
    <xf numFmtId="0" fontId="21" fillId="28" borderId="0" applyNumberFormat="0" applyBorder="0" applyProtection="0">
      <alignment vertical="center"/>
    </xf>
    <xf numFmtId="0" fontId="21" fillId="28" borderId="0" applyNumberFormat="0" applyBorder="0" applyProtection="0">
      <alignment vertical="center"/>
    </xf>
    <xf numFmtId="0" fontId="21" fillId="29" borderId="0" applyNumberFormat="0" applyBorder="0" applyAlignment="0" applyProtection="0"/>
    <xf numFmtId="0" fontId="21" fillId="34" borderId="0" applyNumberFormat="0" applyBorder="0" applyProtection="0">
      <alignment vertical="center"/>
    </xf>
    <xf numFmtId="0" fontId="21" fillId="28" borderId="0" applyNumberFormat="0" applyBorder="0" applyProtection="0">
      <alignment vertical="center"/>
    </xf>
    <xf numFmtId="0" fontId="21" fillId="29" borderId="0" applyNumberFormat="0" applyBorder="0" applyProtection="0">
      <alignment vertical="center"/>
    </xf>
    <xf numFmtId="0" fontId="21" fillId="34" borderId="0" applyNumberFormat="0" applyBorder="0" applyAlignment="0" applyProtection="0"/>
    <xf numFmtId="0" fontId="123" fillId="41" borderId="0" applyNumberFormat="0" applyBorder="0" applyAlignment="0" applyProtection="0"/>
    <xf numFmtId="0" fontId="21" fillId="42" borderId="0" applyNumberFormat="0" applyBorder="0" applyProtection="0">
      <alignment vertical="center"/>
    </xf>
    <xf numFmtId="0" fontId="21" fillId="42" borderId="0" applyNumberFormat="0" applyBorder="0" applyProtection="0">
      <alignment vertical="center"/>
    </xf>
    <xf numFmtId="0" fontId="21" fillId="43" borderId="0" applyNumberFormat="0" applyBorder="0" applyAlignment="0" applyProtection="0"/>
    <xf numFmtId="0" fontId="21" fillId="31" borderId="0" applyNumberFormat="0" applyBorder="0" applyProtection="0">
      <alignment vertical="center"/>
    </xf>
    <xf numFmtId="0" fontId="21" fillId="42" borderId="0" applyNumberFormat="0" applyBorder="0" applyProtection="0">
      <alignment vertical="center"/>
    </xf>
    <xf numFmtId="0" fontId="21" fillId="44" borderId="0" applyNumberFormat="0" applyBorder="0" applyProtection="0">
      <alignment vertical="center"/>
    </xf>
    <xf numFmtId="0" fontId="21" fillId="31" borderId="0" applyNumberFormat="0" applyBorder="0" applyAlignment="0" applyProtection="0"/>
    <xf numFmtId="0" fontId="123" fillId="45" borderId="0" applyNumberFormat="0" applyBorder="0" applyAlignment="0" applyProtection="0"/>
    <xf numFmtId="0" fontId="21" fillId="46" borderId="0" applyNumberFormat="0" applyBorder="0" applyProtection="0">
      <alignment vertical="center"/>
    </xf>
    <xf numFmtId="0" fontId="21" fillId="46" borderId="0" applyNumberFormat="0" applyBorder="0" applyProtection="0">
      <alignment vertical="center"/>
    </xf>
    <xf numFmtId="0" fontId="21" fillId="47" borderId="0" applyNumberFormat="0" applyBorder="0" applyAlignment="0" applyProtection="0"/>
    <xf numFmtId="0" fontId="21" fillId="19" borderId="0" applyNumberFormat="0" applyBorder="0" applyProtection="0">
      <alignment vertical="center"/>
    </xf>
    <xf numFmtId="0" fontId="21" fillId="46" borderId="0" applyNumberFormat="0" applyBorder="0" applyProtection="0">
      <alignment vertical="center"/>
    </xf>
    <xf numFmtId="0" fontId="21" fillId="47" borderId="0" applyNumberFormat="0" applyBorder="0" applyProtection="0">
      <alignment vertical="center"/>
    </xf>
    <xf numFmtId="0" fontId="21" fillId="19" borderId="0" applyNumberFormat="0" applyBorder="0" applyAlignment="0" applyProtection="0"/>
    <xf numFmtId="0" fontId="123" fillId="48" borderId="0" applyNumberFormat="0" applyBorder="0" applyAlignment="0" applyProtection="0"/>
    <xf numFmtId="0" fontId="21" fillId="49" borderId="0" applyNumberFormat="0" applyBorder="0" applyProtection="0">
      <alignment vertical="center"/>
    </xf>
    <xf numFmtId="0" fontId="21" fillId="49" borderId="0" applyNumberFormat="0" applyBorder="0" applyProtection="0">
      <alignment vertical="center"/>
    </xf>
    <xf numFmtId="0" fontId="21" fillId="50" borderId="0" applyNumberFormat="0" applyBorder="0" applyAlignment="0" applyProtection="0"/>
    <xf numFmtId="0" fontId="21" fillId="9" borderId="0" applyNumberFormat="0" applyBorder="0" applyProtection="0">
      <alignment vertical="center"/>
    </xf>
    <xf numFmtId="0" fontId="21" fillId="49" borderId="0" applyNumberFormat="0" applyBorder="0" applyProtection="0">
      <alignment vertical="center"/>
    </xf>
    <xf numFmtId="0" fontId="21" fillId="50" borderId="0" applyNumberFormat="0" applyBorder="0" applyProtection="0">
      <alignment vertical="center"/>
    </xf>
    <xf numFmtId="0" fontId="21" fillId="9" borderId="0" applyNumberFormat="0" applyBorder="0" applyAlignment="0" applyProtection="0"/>
    <xf numFmtId="0" fontId="22" fillId="37" borderId="0" applyNumberFormat="0" applyBorder="0" applyProtection="0">
      <alignment vertical="center"/>
    </xf>
    <xf numFmtId="0" fontId="22" fillId="38" borderId="0" applyNumberFormat="0" applyBorder="0" applyAlignment="0" applyProtection="0"/>
    <xf numFmtId="0" fontId="22" fillId="9" borderId="0" applyNumberFormat="0" applyBorder="0" applyProtection="0">
      <alignment vertical="center"/>
    </xf>
    <xf numFmtId="0" fontId="22" fillId="26" borderId="0" applyNumberFormat="0" applyBorder="0" applyAlignment="0" applyProtection="0"/>
    <xf numFmtId="0" fontId="22" fillId="28" borderId="0" applyNumberFormat="0" applyBorder="0" applyProtection="0">
      <alignment vertical="center"/>
    </xf>
    <xf numFmtId="0" fontId="22" fillId="29" borderId="0" applyNumberFormat="0" applyBorder="0" applyAlignment="0" applyProtection="0"/>
    <xf numFmtId="0" fontId="22" fillId="42" borderId="0" applyNumberFormat="0" applyBorder="0" applyProtection="0">
      <alignment vertical="center"/>
    </xf>
    <xf numFmtId="0" fontId="22" fillId="43" borderId="0" applyNumberFormat="0" applyBorder="0" applyAlignment="0" applyProtection="0"/>
    <xf numFmtId="0" fontId="22" fillId="46" borderId="0" applyNumberFormat="0" applyBorder="0" applyProtection="0">
      <alignment vertical="center"/>
    </xf>
    <xf numFmtId="0" fontId="22" fillId="47" borderId="0" applyNumberFormat="0" applyBorder="0" applyAlignment="0" applyProtection="0"/>
    <xf numFmtId="0" fontId="22" fillId="49" borderId="0" applyNumberFormat="0" applyBorder="0" applyProtection="0">
      <alignment vertical="center"/>
    </xf>
    <xf numFmtId="0" fontId="22" fillId="50" borderId="0" applyNumberFormat="0" applyBorder="0" applyAlignment="0" applyProtection="0"/>
    <xf numFmtId="0" fontId="23" fillId="37" borderId="0" applyNumberFormat="0" applyBorder="0" applyProtection="0">
      <alignment vertical="center"/>
    </xf>
    <xf numFmtId="0" fontId="23" fillId="9" borderId="0" applyNumberFormat="0" applyBorder="0" applyProtection="0">
      <alignment vertical="center"/>
    </xf>
    <xf numFmtId="0" fontId="23" fillId="28" borderId="0" applyNumberFormat="0" applyBorder="0" applyProtection="0">
      <alignment vertical="center"/>
    </xf>
    <xf numFmtId="0" fontId="23" fillId="42" borderId="0" applyNumberFormat="0" applyBorder="0" applyProtection="0">
      <alignment vertical="center"/>
    </xf>
    <xf numFmtId="0" fontId="23" fillId="46" borderId="0" applyNumberFormat="0" applyBorder="0" applyProtection="0">
      <alignment vertical="center"/>
    </xf>
    <xf numFmtId="0" fontId="23" fillId="49" borderId="0" applyNumberFormat="0" applyBorder="0" applyProtection="0">
      <alignment vertical="center"/>
    </xf>
    <xf numFmtId="0" fontId="24" fillId="37" borderId="0" applyNumberFormat="0" applyBorder="0" applyProtection="0">
      <alignment vertical="center"/>
    </xf>
    <xf numFmtId="0" fontId="24" fillId="38" borderId="0" applyNumberFormat="0" applyBorder="0" applyAlignment="0" applyProtection="0"/>
    <xf numFmtId="0" fontId="24" fillId="9" borderId="0" applyNumberFormat="0" applyBorder="0" applyProtection="0">
      <alignment vertical="center"/>
    </xf>
    <xf numFmtId="0" fontId="24" fillId="26" borderId="0" applyNumberFormat="0" applyBorder="0" applyAlignment="0" applyProtection="0"/>
    <xf numFmtId="0" fontId="24" fillId="28" borderId="0" applyNumberFormat="0" applyBorder="0" applyProtection="0">
      <alignment vertical="center"/>
    </xf>
    <xf numFmtId="0" fontId="24" fillId="29" borderId="0" applyNumberFormat="0" applyBorder="0" applyAlignment="0" applyProtection="0"/>
    <xf numFmtId="0" fontId="24" fillId="42" borderId="0" applyNumberFormat="0" applyBorder="0" applyProtection="0">
      <alignment vertical="center"/>
    </xf>
    <xf numFmtId="0" fontId="24" fillId="43" borderId="0" applyNumberFormat="0" applyBorder="0" applyAlignment="0" applyProtection="0"/>
    <xf numFmtId="0" fontId="24" fillId="46" borderId="0" applyNumberFormat="0" applyBorder="0" applyProtection="0">
      <alignment vertical="center"/>
    </xf>
    <xf numFmtId="0" fontId="24" fillId="47" borderId="0" applyNumberFormat="0" applyBorder="0" applyAlignment="0" applyProtection="0"/>
    <xf numFmtId="0" fontId="24" fillId="49" borderId="0" applyNumberFormat="0" applyBorder="0" applyProtection="0">
      <alignment vertical="center"/>
    </xf>
    <xf numFmtId="0" fontId="24" fillId="50" borderId="0" applyNumberFormat="0" applyBorder="0" applyAlignment="0" applyProtection="0"/>
    <xf numFmtId="0" fontId="123" fillId="51" borderId="0" applyNumberFormat="0" applyBorder="0" applyAlignment="0" applyProtection="0"/>
    <xf numFmtId="0" fontId="21" fillId="52" borderId="0" applyNumberFormat="0" applyBorder="0" applyProtection="0">
      <alignment vertical="center"/>
    </xf>
    <xf numFmtId="0" fontId="21" fillId="52" borderId="0" applyNumberFormat="0" applyBorder="0" applyProtection="0">
      <alignment vertical="center"/>
    </xf>
    <xf numFmtId="0" fontId="21" fillId="53" borderId="0" applyNumberFormat="0" applyBorder="0" applyAlignment="0" applyProtection="0"/>
    <xf numFmtId="0" fontId="21" fillId="46" borderId="0" applyNumberFormat="0" applyBorder="0" applyProtection="0">
      <alignment vertical="center"/>
    </xf>
    <xf numFmtId="0" fontId="21" fillId="52" borderId="0" applyNumberFormat="0" applyBorder="0" applyProtection="0">
      <alignment vertical="center"/>
    </xf>
    <xf numFmtId="0" fontId="21" fillId="53" borderId="0" applyNumberFormat="0" applyBorder="0" applyProtection="0">
      <alignment vertical="center"/>
    </xf>
    <xf numFmtId="0" fontId="21" fillId="46" borderId="0" applyNumberFormat="0" applyBorder="0" applyAlignment="0" applyProtection="0"/>
    <xf numFmtId="0" fontId="123" fillId="54" borderId="0" applyNumberFormat="0" applyBorder="0" applyAlignment="0" applyProtection="0"/>
    <xf numFmtId="0" fontId="21" fillId="55" borderId="0" applyNumberFormat="0" applyBorder="0" applyProtection="0">
      <alignment vertical="center"/>
    </xf>
    <xf numFmtId="0" fontId="21" fillId="55" borderId="0" applyNumberFormat="0" applyBorder="0" applyProtection="0">
      <alignment vertical="center"/>
    </xf>
    <xf numFmtId="0" fontId="21" fillId="56" borderId="0" applyNumberFormat="0" applyBorder="0" applyAlignment="0" applyProtection="0"/>
    <xf numFmtId="0" fontId="21" fillId="49" borderId="0" applyNumberFormat="0" applyBorder="0" applyProtection="0">
      <alignment vertical="center"/>
    </xf>
    <xf numFmtId="0" fontId="21" fillId="55" borderId="0" applyNumberFormat="0" applyBorder="0" applyProtection="0">
      <alignment vertical="center"/>
    </xf>
    <xf numFmtId="0" fontId="21" fillId="56" borderId="0" applyNumberFormat="0" applyBorder="0" applyProtection="0">
      <alignment vertical="center"/>
    </xf>
    <xf numFmtId="0" fontId="21" fillId="49" borderId="0" applyNumberFormat="0" applyBorder="0" applyAlignment="0" applyProtection="0"/>
    <xf numFmtId="0" fontId="123" fillId="57" borderId="0" applyNumberFormat="0" applyBorder="0" applyAlignment="0" applyProtection="0"/>
    <xf numFmtId="0" fontId="21" fillId="58" borderId="0" applyNumberFormat="0" applyBorder="0" applyProtection="0">
      <alignment vertical="center"/>
    </xf>
    <xf numFmtId="0" fontId="21" fillId="58" borderId="0" applyNumberFormat="0" applyBorder="0" applyProtection="0">
      <alignment vertical="center"/>
    </xf>
    <xf numFmtId="0" fontId="21" fillId="59" borderId="0" applyNumberFormat="0" applyBorder="0" applyAlignment="0" applyProtection="0"/>
    <xf numFmtId="0" fontId="21" fillId="34" borderId="0" applyNumberFormat="0" applyBorder="0" applyProtection="0">
      <alignment vertical="center"/>
    </xf>
    <xf numFmtId="0" fontId="21" fillId="58" borderId="0" applyNumberFormat="0" applyBorder="0" applyProtection="0">
      <alignment vertical="center"/>
    </xf>
    <xf numFmtId="0" fontId="21" fillId="59" borderId="0" applyNumberFormat="0" applyBorder="0" applyProtection="0">
      <alignment vertical="center"/>
    </xf>
    <xf numFmtId="0" fontId="21" fillId="34" borderId="0" applyNumberFormat="0" applyBorder="0" applyAlignment="0" applyProtection="0"/>
    <xf numFmtId="0" fontId="123" fillId="60" borderId="0" applyNumberFormat="0" applyBorder="0" applyAlignment="0" applyProtection="0"/>
    <xf numFmtId="0" fontId="21" fillId="42" borderId="0" applyNumberFormat="0" applyBorder="0" applyProtection="0">
      <alignment vertical="center"/>
    </xf>
    <xf numFmtId="0" fontId="21" fillId="42" borderId="0" applyNumberFormat="0" applyBorder="0" applyProtection="0">
      <alignment vertical="center"/>
    </xf>
    <xf numFmtId="0" fontId="21" fillId="43" borderId="0" applyNumberFormat="0" applyBorder="0" applyAlignment="0" applyProtection="0"/>
    <xf numFmtId="0" fontId="21" fillId="61" borderId="0" applyNumberFormat="0" applyBorder="0" applyProtection="0">
      <alignment vertical="center"/>
    </xf>
    <xf numFmtId="0" fontId="21" fillId="42" borderId="0" applyNumberFormat="0" applyBorder="0" applyProtection="0">
      <alignment vertical="center"/>
    </xf>
    <xf numFmtId="0" fontId="21" fillId="44" borderId="0" applyNumberFormat="0" applyBorder="0" applyProtection="0">
      <alignment vertical="center"/>
    </xf>
    <xf numFmtId="0" fontId="21" fillId="61" borderId="0" applyNumberFormat="0" applyBorder="0" applyAlignment="0" applyProtection="0"/>
    <xf numFmtId="0" fontId="123" fillId="62" borderId="0" applyNumberFormat="0" applyBorder="0" applyAlignment="0" applyProtection="0"/>
    <xf numFmtId="0" fontId="21" fillId="46" borderId="0" applyNumberFormat="0" applyBorder="0" applyProtection="0">
      <alignment vertical="center"/>
    </xf>
    <xf numFmtId="0" fontId="21" fillId="46" borderId="0" applyNumberFormat="0" applyBorder="0" applyProtection="0">
      <alignment vertical="center"/>
    </xf>
    <xf numFmtId="0" fontId="21" fillId="47" borderId="0" applyNumberFormat="0" applyBorder="0" applyAlignment="0" applyProtection="0"/>
    <xf numFmtId="0" fontId="21" fillId="46" borderId="0" applyNumberFormat="0" applyBorder="0" applyProtection="0">
      <alignment vertical="center"/>
    </xf>
    <xf numFmtId="0" fontId="21" fillId="46" borderId="0" applyNumberFormat="0" applyBorder="0" applyProtection="0">
      <alignment vertical="center"/>
    </xf>
    <xf numFmtId="0" fontId="21" fillId="47" borderId="0" applyNumberFormat="0" applyBorder="0" applyProtection="0">
      <alignment vertical="center"/>
    </xf>
    <xf numFmtId="0" fontId="21" fillId="46" borderId="0" applyNumberFormat="0" applyBorder="0" applyAlignment="0" applyProtection="0"/>
    <xf numFmtId="0" fontId="123" fillId="63" borderId="0" applyNumberFormat="0" applyBorder="0" applyAlignment="0" applyProtection="0"/>
    <xf numFmtId="0" fontId="21" fillId="64" borderId="0" applyNumberFormat="0" applyBorder="0" applyProtection="0">
      <alignment vertical="center"/>
    </xf>
    <xf numFmtId="0" fontId="21" fillId="64" borderId="0" applyNumberFormat="0" applyBorder="0" applyProtection="0">
      <alignment vertical="center"/>
    </xf>
    <xf numFmtId="0" fontId="21" fillId="65" borderId="0" applyNumberFormat="0" applyBorder="0" applyAlignment="0" applyProtection="0"/>
    <xf numFmtId="0" fontId="21" fillId="55" borderId="0" applyNumberFormat="0" applyBorder="0" applyProtection="0">
      <alignment vertical="center"/>
    </xf>
    <xf numFmtId="0" fontId="21" fillId="64" borderId="0" applyNumberFormat="0" applyBorder="0" applyProtection="0">
      <alignment vertical="center"/>
    </xf>
    <xf numFmtId="0" fontId="21" fillId="65" borderId="0" applyNumberFormat="0" applyBorder="0" applyProtection="0">
      <alignment vertical="center"/>
    </xf>
    <xf numFmtId="0" fontId="21" fillId="55" borderId="0" applyNumberFormat="0" applyBorder="0" applyAlignment="0" applyProtection="0"/>
    <xf numFmtId="0" fontId="124" fillId="66" borderId="0" applyNumberFormat="0" applyBorder="0" applyAlignment="0" applyProtection="0"/>
    <xf numFmtId="0" fontId="25" fillId="7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25" fillId="8" borderId="0" applyNumberFormat="0" applyBorder="0" applyAlignment="0" applyProtection="0"/>
    <xf numFmtId="0" fontId="25" fillId="7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25" fillId="8" borderId="0" applyNumberFormat="0" applyBorder="0" applyProtection="0">
      <alignment vertical="center"/>
    </xf>
    <xf numFmtId="0" fontId="25" fillId="7" borderId="0" applyNumberFormat="0" applyBorder="0" applyAlignment="0" applyProtection="0"/>
    <xf numFmtId="173" fontId="26" fillId="0" borderId="0" applyFill="0" applyBorder="0">
      <alignment vertical="center"/>
      <protection/>
    </xf>
    <xf numFmtId="174" fontId="26" fillId="0" borderId="0" applyFill="0" applyBorder="0" applyAlignment="0">
      <protection/>
    </xf>
    <xf numFmtId="0" fontId="125" fillId="67" borderId="1" applyNumberFormat="0" applyAlignment="0" applyProtection="0"/>
    <xf numFmtId="0" fontId="27" fillId="31" borderId="2" applyNumberFormat="0" applyProtection="0">
      <alignment vertical="center"/>
    </xf>
    <xf numFmtId="0" fontId="27" fillId="31" borderId="2" applyNumberFormat="0" applyProtection="0">
      <alignment vertical="center"/>
    </xf>
    <xf numFmtId="0" fontId="27" fillId="68" borderId="2" applyNumberFormat="0" applyAlignment="0" applyProtection="0"/>
    <xf numFmtId="0" fontId="28" fillId="69" borderId="2" applyNumberFormat="0" applyProtection="0">
      <alignment vertical="center"/>
    </xf>
    <xf numFmtId="0" fontId="27" fillId="31" borderId="2" applyNumberFormat="0" applyProtection="0">
      <alignment vertical="center"/>
    </xf>
    <xf numFmtId="0" fontId="27" fillId="68" borderId="2" applyNumberFormat="0" applyProtection="0">
      <alignment vertical="center"/>
    </xf>
    <xf numFmtId="0" fontId="28" fillId="69" borderId="2" applyNumberFormat="0" applyAlignment="0" applyProtection="0"/>
    <xf numFmtId="0" fontId="126" fillId="70" borderId="3" applyNumberFormat="0" applyAlignment="0" applyProtection="0"/>
    <xf numFmtId="0" fontId="29" fillId="71" borderId="4" applyNumberFormat="0" applyProtection="0">
      <alignment vertical="center"/>
    </xf>
    <xf numFmtId="0" fontId="29" fillId="71" borderId="4" applyNumberFormat="0" applyProtection="0">
      <alignment vertical="center"/>
    </xf>
    <xf numFmtId="0" fontId="29" fillId="72" borderId="4" applyNumberFormat="0" applyAlignment="0" applyProtection="0"/>
    <xf numFmtId="0" fontId="29" fillId="71" borderId="4" applyNumberFormat="0" applyProtection="0">
      <alignment vertical="center"/>
    </xf>
    <xf numFmtId="0" fontId="29" fillId="71" borderId="4" applyNumberFormat="0" applyProtection="0">
      <alignment vertical="center"/>
    </xf>
    <xf numFmtId="0" fontId="29" fillId="72" borderId="4" applyNumberFormat="0" applyProtection="0">
      <alignment vertical="center"/>
    </xf>
    <xf numFmtId="0" fontId="29" fillId="71" borderId="4" applyNumberFormat="0" applyAlignment="0" applyProtection="0"/>
    <xf numFmtId="43" fontId="122" fillId="0" borderId="0" applyFont="0" applyFill="0" applyBorder="0" applyAlignment="0" applyProtection="0"/>
    <xf numFmtId="41" fontId="122" fillId="0" borderId="0" applyFont="0" applyFill="0" applyBorder="0" applyAlignment="0" applyProtection="0"/>
    <xf numFmtId="175" fontId="0" fillId="0" borderId="0" applyFill="0" applyBorder="0" applyProtection="0">
      <alignment vertical="center"/>
    </xf>
    <xf numFmtId="3" fontId="3" fillId="0" borderId="0" applyFill="0" applyBorder="0" applyProtection="0">
      <alignment vertical="center"/>
    </xf>
    <xf numFmtId="3" fontId="3" fillId="0" borderId="0" applyFill="0" applyBorder="0" applyProtection="0">
      <alignment vertical="center"/>
    </xf>
    <xf numFmtId="3" fontId="0" fillId="0" borderId="0" applyFill="0" applyBorder="0" applyProtection="0">
      <alignment vertical="center"/>
    </xf>
    <xf numFmtId="3" fontId="0" fillId="0" borderId="0" applyFill="0" applyBorder="0" applyProtection="0">
      <alignment vertical="center"/>
    </xf>
    <xf numFmtId="3" fontId="3" fillId="0" borderId="0" applyFont="0" applyFill="0" applyBorder="0" applyAlignment="0" applyProtection="0"/>
    <xf numFmtId="3" fontId="0" fillId="0" borderId="0" applyFill="0" applyBorder="0" applyProtection="0">
      <alignment vertical="center"/>
    </xf>
    <xf numFmtId="3" fontId="3" fillId="0" borderId="0" applyFill="0" applyBorder="0" applyAlignment="0" applyProtection="0"/>
    <xf numFmtId="3" fontId="3" fillId="0" borderId="0" applyFill="0" applyBorder="0" applyProtection="0">
      <alignment vertical="center"/>
    </xf>
    <xf numFmtId="0" fontId="30" fillId="0" borderId="0" applyNumberFormat="0">
      <alignment vertical="center"/>
      <protection/>
    </xf>
    <xf numFmtId="0" fontId="30" fillId="0" borderId="0" applyNumberFormat="0" applyAlignment="0">
      <protection/>
    </xf>
    <xf numFmtId="44" fontId="122" fillId="0" borderId="0" applyFont="0" applyFill="0" applyBorder="0" applyAlignment="0" applyProtection="0"/>
    <xf numFmtId="42" fontId="122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3" fillId="0" borderId="0" applyFill="0" applyBorder="0" applyProtection="0">
      <alignment vertical="center"/>
    </xf>
    <xf numFmtId="176" fontId="3" fillId="0" borderId="0" applyFill="0" applyBorder="0" applyProtection="0">
      <alignment vertical="center"/>
    </xf>
    <xf numFmtId="176" fontId="0" fillId="0" borderId="0" applyFill="0" applyBorder="0" applyProtection="0">
      <alignment vertical="center"/>
    </xf>
    <xf numFmtId="176" fontId="0" fillId="0" borderId="0" applyFill="0" applyBorder="0" applyProtection="0">
      <alignment vertical="center"/>
    </xf>
    <xf numFmtId="177" fontId="3" fillId="0" borderId="0" applyFont="0" applyFill="0" applyBorder="0" applyAlignment="0" applyProtection="0"/>
    <xf numFmtId="176" fontId="0" fillId="0" borderId="0" applyFill="0" applyBorder="0" applyProtection="0">
      <alignment vertical="center"/>
    </xf>
    <xf numFmtId="176" fontId="3" fillId="0" borderId="0" applyFill="0" applyBorder="0" applyProtection="0">
      <alignment vertical="center"/>
    </xf>
    <xf numFmtId="178" fontId="3" fillId="0" borderId="0" applyFill="0" applyBorder="0" applyProtection="0">
      <alignment vertical="center"/>
    </xf>
    <xf numFmtId="176" fontId="3" fillId="0" borderId="0" applyFill="0" applyBorder="0" applyAlignment="0" applyProtection="0"/>
    <xf numFmtId="176" fontId="3" fillId="0" borderId="0" applyFill="0" applyBorder="0" applyProtection="0">
      <alignment vertical="center"/>
    </xf>
    <xf numFmtId="0" fontId="3" fillId="0" borderId="0" applyFill="0" applyBorder="0" applyProtection="0">
      <alignment vertical="center"/>
    </xf>
    <xf numFmtId="0" fontId="3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3" fillId="0" borderId="0" applyFont="0" applyFill="0" applyBorder="0" applyAlignment="0" applyProtection="0"/>
    <xf numFmtId="0" fontId="0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0" fillId="0" borderId="0" applyNumberFormat="0">
      <alignment vertical="center"/>
      <protection/>
    </xf>
    <xf numFmtId="0" fontId="30" fillId="0" borderId="0" applyNumberFormat="0" applyAlignment="0">
      <protection/>
    </xf>
    <xf numFmtId="0" fontId="127" fillId="0" borderId="0" applyNumberFormat="0" applyFill="0" applyBorder="0" applyAlignment="0" applyProtection="0"/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Alignment="0" applyProtection="0"/>
    <xf numFmtId="2" fontId="3" fillId="0" borderId="0" applyFill="0" applyBorder="0" applyProtection="0">
      <alignment vertical="center"/>
    </xf>
    <xf numFmtId="2" fontId="3" fillId="0" borderId="0" applyFill="0" applyBorder="0" applyProtection="0">
      <alignment vertical="center"/>
    </xf>
    <xf numFmtId="2" fontId="0" fillId="0" borderId="0" applyFill="0" applyBorder="0" applyProtection="0">
      <alignment vertical="center"/>
    </xf>
    <xf numFmtId="2" fontId="0" fillId="0" borderId="0" applyFill="0" applyBorder="0" applyProtection="0">
      <alignment vertical="center"/>
    </xf>
    <xf numFmtId="2" fontId="3" fillId="0" borderId="0" applyFont="0" applyFill="0" applyBorder="0" applyAlignment="0" applyProtection="0"/>
    <xf numFmtId="2" fontId="0" fillId="0" borderId="0" applyFill="0" applyBorder="0" applyProtection="0">
      <alignment vertical="center"/>
    </xf>
    <xf numFmtId="2" fontId="3" fillId="0" borderId="0" applyFill="0" applyBorder="0" applyAlignment="0" applyProtection="0"/>
    <xf numFmtId="2" fontId="3" fillId="0" borderId="0" applyFill="0" applyBorder="0" applyProtection="0">
      <alignment vertical="center"/>
    </xf>
    <xf numFmtId="0" fontId="128" fillId="0" borderId="0" applyNumberFormat="0" applyFill="0" applyBorder="0" applyAlignment="0" applyProtection="0"/>
    <xf numFmtId="0" fontId="129" fillId="73" borderId="0" applyNumberFormat="0" applyBorder="0" applyAlignment="0" applyProtection="0"/>
    <xf numFmtId="0" fontId="32" fillId="11" borderId="0" applyNumberFormat="0" applyBorder="0" applyProtection="0">
      <alignment vertical="center"/>
    </xf>
    <xf numFmtId="0" fontId="32" fillId="11" borderId="0" applyNumberFormat="0" applyBorder="0" applyProtection="0">
      <alignment vertical="center"/>
    </xf>
    <xf numFmtId="0" fontId="32" fillId="12" borderId="0" applyNumberFormat="0" applyBorder="0" applyAlignment="0" applyProtection="0"/>
    <xf numFmtId="0" fontId="33" fillId="19" borderId="0" applyNumberFormat="0" applyBorder="0" applyProtection="0">
      <alignment vertical="center"/>
    </xf>
    <xf numFmtId="0" fontId="32" fillId="11" borderId="0" applyNumberFormat="0" applyBorder="0" applyProtection="0">
      <alignment vertical="center"/>
    </xf>
    <xf numFmtId="0" fontId="32" fillId="12" borderId="0" applyNumberFormat="0" applyBorder="0" applyProtection="0">
      <alignment vertical="center"/>
    </xf>
    <xf numFmtId="0" fontId="33" fillId="19" borderId="0" applyNumberFormat="0" applyBorder="0" applyAlignment="0" applyProtection="0"/>
    <xf numFmtId="0" fontId="34" fillId="31" borderId="0" applyNumberFormat="0" applyBorder="0" applyProtection="0">
      <alignment vertical="center"/>
    </xf>
    <xf numFmtId="0" fontId="30" fillId="31" borderId="0" applyNumberFormat="0" applyBorder="0" applyProtection="0">
      <alignment vertical="center"/>
    </xf>
    <xf numFmtId="0" fontId="34" fillId="31" borderId="0" applyNumberFormat="0" applyBorder="0" applyProtection="0">
      <alignment vertical="center"/>
    </xf>
    <xf numFmtId="0" fontId="34" fillId="68" borderId="0" applyNumberFormat="0" applyBorder="0" applyProtection="0">
      <alignment vertical="center"/>
    </xf>
    <xf numFmtId="38" fontId="30" fillId="68" borderId="0" applyNumberFormat="0" applyBorder="0" applyAlignment="0" applyProtection="0"/>
    <xf numFmtId="0" fontId="35" fillId="0" borderId="5" applyNumberFormat="0" applyProtection="0">
      <alignment vertical="center"/>
    </xf>
    <xf numFmtId="0" fontId="35" fillId="0" borderId="5" applyNumberFormat="0" applyProtection="0">
      <alignment vertical="center"/>
    </xf>
    <xf numFmtId="0" fontId="35" fillId="0" borderId="5" applyNumberFormat="0" applyProtection="0">
      <alignment vertical="center"/>
    </xf>
    <xf numFmtId="0" fontId="35" fillId="0" borderId="6" applyNumberFormat="0" applyAlignment="0" applyProtection="0"/>
    <xf numFmtId="0" fontId="35" fillId="0" borderId="5" applyNumberFormat="0" applyProtection="0">
      <alignment vertical="center"/>
    </xf>
    <xf numFmtId="0" fontId="35" fillId="0" borderId="5" applyNumberFormat="0" applyAlignment="0" applyProtection="0"/>
    <xf numFmtId="0" fontId="35" fillId="0" borderId="5" applyNumberFormat="0" applyProtection="0">
      <alignment vertical="center"/>
    </xf>
    <xf numFmtId="0" fontId="35" fillId="0" borderId="7">
      <alignment horizontal="left" vertical="center"/>
      <protection/>
    </xf>
    <xf numFmtId="0" fontId="35" fillId="0" borderId="7">
      <alignment horizontal="left" vertical="center"/>
      <protection/>
    </xf>
    <xf numFmtId="0" fontId="35" fillId="0" borderId="7">
      <alignment horizontal="left" vertical="center"/>
      <protection/>
    </xf>
    <xf numFmtId="0" fontId="35" fillId="0" borderId="8">
      <alignment horizontal="left" vertical="center"/>
      <protection/>
    </xf>
    <xf numFmtId="0" fontId="35" fillId="0" borderId="7">
      <alignment horizontal="left" vertical="center"/>
      <protection/>
    </xf>
    <xf numFmtId="0" fontId="35" fillId="0" borderId="7">
      <alignment horizontal="left" vertical="center"/>
      <protection/>
    </xf>
    <xf numFmtId="0" fontId="130" fillId="0" borderId="9" applyNumberFormat="0" applyFill="0" applyAlignment="0" applyProtection="0"/>
    <xf numFmtId="0" fontId="36" fillId="0" borderId="10" applyNumberFormat="0" applyFill="0" applyProtection="0">
      <alignment vertical="center"/>
    </xf>
    <xf numFmtId="0" fontId="37" fillId="0" borderId="0" applyNumberFormat="0" applyFill="0" applyBorder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Protection="0">
      <alignment vertical="center"/>
    </xf>
    <xf numFmtId="0" fontId="37" fillId="0" borderId="0" applyNumberFormat="0" applyFill="0" applyBorder="0" applyAlignment="0" applyProtection="0"/>
    <xf numFmtId="0" fontId="131" fillId="0" borderId="11" applyNumberFormat="0" applyFill="0" applyAlignment="0" applyProtection="0"/>
    <xf numFmtId="0" fontId="38" fillId="0" borderId="12" applyNumberFormat="0" applyFill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Alignment="0" applyProtection="0"/>
    <xf numFmtId="0" fontId="132" fillId="0" borderId="13" applyNumberFormat="0" applyFill="0" applyAlignment="0" applyProtection="0"/>
    <xf numFmtId="0" fontId="39" fillId="0" borderId="14" applyNumberFormat="0" applyFill="0" applyProtection="0">
      <alignment vertical="center"/>
    </xf>
    <xf numFmtId="0" fontId="39" fillId="0" borderId="14" applyNumberFormat="0" applyFill="0" applyProtection="0">
      <alignment vertical="center"/>
    </xf>
    <xf numFmtId="0" fontId="39" fillId="0" borderId="14" applyNumberFormat="0" applyFill="0" applyAlignment="0" applyProtection="0"/>
    <xf numFmtId="0" fontId="40" fillId="0" borderId="15" applyNumberFormat="0" applyFill="0" applyProtection="0">
      <alignment vertical="center"/>
    </xf>
    <xf numFmtId="0" fontId="40" fillId="0" borderId="15" applyNumberFormat="0" applyFill="0" applyAlignment="0" applyProtection="0"/>
    <xf numFmtId="0" fontId="132" fillId="0" borderId="0" applyNumberFormat="0" applyFill="0" applyBorder="0" applyAlignment="0" applyProtection="0"/>
    <xf numFmtId="0" fontId="39" fillId="0" borderId="0" applyNumberFormat="0" applyFill="0" applyBorder="0" applyProtection="0">
      <alignment vertical="center"/>
    </xf>
    <xf numFmtId="0" fontId="39" fillId="0" borderId="0" applyNumberFormat="0" applyFill="0" applyBorder="0" applyProtection="0">
      <alignment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Protection="0">
      <alignment vertical="center"/>
    </xf>
    <xf numFmtId="0" fontId="40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41" fillId="0" borderId="0" applyNumberFormat="0" applyFill="0" applyBorder="0" applyProtection="0">
      <alignment vertical="center"/>
    </xf>
    <xf numFmtId="0" fontId="42" fillId="0" borderId="0" applyNumberFormat="0" applyFill="0" applyBorder="0" applyProtection="0">
      <alignment vertical="center"/>
    </xf>
    <xf numFmtId="0" fontId="42" fillId="0" borderId="0" applyNumberFormat="0" applyFill="0" applyBorder="0" applyAlignment="0" applyProtection="0"/>
    <xf numFmtId="0" fontId="43" fillId="0" borderId="0" applyNumberFormat="0" applyFill="0" applyBorder="0" applyProtection="0">
      <alignment vertical="center"/>
    </xf>
    <xf numFmtId="0" fontId="134" fillId="0" borderId="0" applyNumberFormat="0" applyFill="0" applyBorder="0" applyAlignment="0" applyProtection="0"/>
    <xf numFmtId="0" fontId="135" fillId="74" borderId="1" applyNumberFormat="0" applyAlignment="0" applyProtection="0"/>
    <xf numFmtId="0" fontId="34" fillId="13" borderId="0" applyNumberFormat="0" applyBorder="0" applyProtection="0">
      <alignment vertical="center"/>
    </xf>
    <xf numFmtId="0" fontId="30" fillId="13" borderId="0" applyNumberFormat="0" applyBorder="0" applyProtection="0">
      <alignment vertical="center"/>
    </xf>
    <xf numFmtId="0" fontId="34" fillId="13" borderId="0" applyNumberFormat="0" applyBorder="0" applyProtection="0">
      <alignment vertical="center"/>
    </xf>
    <xf numFmtId="0" fontId="34" fillId="75" borderId="0" applyNumberFormat="0" applyBorder="0" applyProtection="0">
      <alignment vertical="center"/>
    </xf>
    <xf numFmtId="10" fontId="30" fillId="75" borderId="16" applyNumberFormat="0" applyBorder="0" applyAlignment="0" applyProtection="0"/>
    <xf numFmtId="0" fontId="44" fillId="17" borderId="2" applyNumberFormat="0" applyProtection="0">
      <alignment vertical="center"/>
    </xf>
    <xf numFmtId="0" fontId="44" fillId="17" borderId="2" applyNumberFormat="0" applyProtection="0">
      <alignment vertical="center"/>
    </xf>
    <xf numFmtId="0" fontId="44" fillId="17" borderId="2" applyNumberFormat="0" applyProtection="0">
      <alignment vertical="center"/>
    </xf>
    <xf numFmtId="0" fontId="44" fillId="17" borderId="2" applyNumberFormat="0" applyProtection="0">
      <alignment vertical="center"/>
    </xf>
    <xf numFmtId="0" fontId="44" fillId="22" borderId="2" applyNumberFormat="0" applyProtection="0">
      <alignment vertical="center"/>
    </xf>
    <xf numFmtId="0" fontId="44" fillId="9" borderId="2" applyNumberFormat="0" applyAlignment="0" applyProtection="0"/>
    <xf numFmtId="0" fontId="44" fillId="9" borderId="2" applyNumberFormat="0" applyAlignment="0" applyProtection="0"/>
    <xf numFmtId="0" fontId="44" fillId="17" borderId="2" applyNumberFormat="0" applyProtection="0">
      <alignment vertical="center"/>
    </xf>
    <xf numFmtId="0" fontId="44" fillId="17" borderId="2" applyNumberFormat="0" applyProtection="0">
      <alignment vertical="center"/>
    </xf>
    <xf numFmtId="0" fontId="44" fillId="22" borderId="2" applyNumberFormat="0" applyAlignment="0" applyProtection="0"/>
    <xf numFmtId="0" fontId="44" fillId="9" borderId="2" applyNumberFormat="0" applyProtection="0">
      <alignment vertical="center"/>
    </xf>
    <xf numFmtId="0" fontId="44" fillId="9" borderId="2" applyNumberFormat="0" applyProtection="0">
      <alignment vertical="center"/>
    </xf>
    <xf numFmtId="0" fontId="44" fillId="9" borderId="2" applyNumberFormat="0" applyProtection="0">
      <alignment vertical="center"/>
    </xf>
    <xf numFmtId="0" fontId="44" fillId="17" borderId="2" applyNumberFormat="0" applyProtection="0">
      <alignment vertical="center"/>
    </xf>
    <xf numFmtId="0" fontId="44" fillId="17" borderId="2" applyNumberFormat="0" applyProtection="0">
      <alignment vertical="center"/>
    </xf>
    <xf numFmtId="0" fontId="44" fillId="17" borderId="2" applyNumberFormat="0" applyProtection="0">
      <alignment vertical="center"/>
    </xf>
    <xf numFmtId="0" fontId="44" fillId="17" borderId="2" applyNumberFormat="0" applyProtection="0">
      <alignment vertical="center"/>
    </xf>
    <xf numFmtId="0" fontId="136" fillId="0" borderId="17" applyNumberFormat="0" applyFill="0" applyAlignment="0" applyProtection="0"/>
    <xf numFmtId="0" fontId="45" fillId="0" borderId="18" applyNumberFormat="0" applyFill="0" applyProtection="0">
      <alignment vertical="center"/>
    </xf>
    <xf numFmtId="0" fontId="45" fillId="0" borderId="18" applyNumberFormat="0" applyFill="0" applyProtection="0">
      <alignment vertical="center"/>
    </xf>
    <xf numFmtId="0" fontId="45" fillId="0" borderId="18" applyNumberFormat="0" applyFill="0" applyAlignment="0" applyProtection="0"/>
    <xf numFmtId="0" fontId="46" fillId="0" borderId="19" applyNumberFormat="0" applyFill="0" applyProtection="0">
      <alignment vertical="center"/>
    </xf>
    <xf numFmtId="0" fontId="46" fillId="0" borderId="19" applyNumberFormat="0" applyFill="0" applyAlignment="0" applyProtection="0"/>
    <xf numFmtId="38" fontId="0" fillId="0" borderId="0" applyFill="0" applyBorder="0" applyProtection="0">
      <alignment vertical="center"/>
    </xf>
    <xf numFmtId="40" fontId="0" fillId="0" borderId="0" applyFill="0" applyBorder="0" applyProtection="0">
      <alignment vertical="center"/>
    </xf>
    <xf numFmtId="179" fontId="0" fillId="0" borderId="0" applyFill="0" applyBorder="0" applyProtection="0">
      <alignment vertical="center"/>
    </xf>
    <xf numFmtId="180" fontId="0" fillId="0" borderId="0" applyFill="0" applyBorder="0" applyProtection="0">
      <alignment vertical="center"/>
    </xf>
    <xf numFmtId="0" fontId="137" fillId="76" borderId="0" applyNumberFormat="0" applyBorder="0" applyAlignment="0" applyProtection="0"/>
    <xf numFmtId="0" fontId="47" fillId="77" borderId="0" applyNumberFormat="0" applyBorder="0" applyProtection="0">
      <alignment vertical="center"/>
    </xf>
    <xf numFmtId="0" fontId="47" fillId="77" borderId="0" applyNumberFormat="0" applyBorder="0" applyProtection="0">
      <alignment vertical="center"/>
    </xf>
    <xf numFmtId="0" fontId="47" fillId="78" borderId="0" applyNumberFormat="0" applyBorder="0" applyAlignment="0" applyProtection="0"/>
    <xf numFmtId="0" fontId="48" fillId="77" borderId="0" applyNumberFormat="0" applyBorder="0" applyProtection="0">
      <alignment vertical="center"/>
    </xf>
    <xf numFmtId="0" fontId="47" fillId="77" borderId="0" applyNumberFormat="0" applyBorder="0" applyProtection="0">
      <alignment vertical="center"/>
    </xf>
    <xf numFmtId="0" fontId="47" fillId="78" borderId="0" applyNumberFormat="0" applyBorder="0" applyProtection="0">
      <alignment vertical="center"/>
    </xf>
    <xf numFmtId="0" fontId="48" fillId="77" borderId="0" applyNumberFormat="0" applyBorder="0" applyAlignment="0" applyProtection="0"/>
    <xf numFmtId="181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22" fillId="0" borderId="0">
      <alignment/>
      <protection/>
    </xf>
    <xf numFmtId="0" fontId="1" fillId="0" borderId="0">
      <alignment/>
      <protection/>
    </xf>
    <xf numFmtId="0" fontId="122" fillId="0" borderId="0">
      <alignment/>
      <protection/>
    </xf>
    <xf numFmtId="0" fontId="1" fillId="0" borderId="0">
      <alignment/>
      <protection/>
    </xf>
    <xf numFmtId="0" fontId="122" fillId="0" borderId="0">
      <alignment/>
      <protection/>
    </xf>
    <xf numFmtId="0" fontId="1" fillId="0" borderId="0">
      <alignment/>
      <protection/>
    </xf>
    <xf numFmtId="0" fontId="122" fillId="0" borderId="0">
      <alignment/>
      <protection/>
    </xf>
    <xf numFmtId="0" fontId="1" fillId="0" borderId="0">
      <alignment/>
      <protection/>
    </xf>
    <xf numFmtId="0" fontId="122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182" fontId="51" fillId="0" borderId="0">
      <alignment/>
      <protection/>
    </xf>
    <xf numFmtId="182" fontId="51" fillId="0" borderId="0">
      <alignment/>
      <protection/>
    </xf>
    <xf numFmtId="182" fontId="51" fillId="0" borderId="0">
      <alignment/>
      <protection/>
    </xf>
    <xf numFmtId="182" fontId="52" fillId="0" borderId="0">
      <alignment/>
      <protection/>
    </xf>
    <xf numFmtId="0" fontId="122" fillId="79" borderId="20" applyNumberFormat="0" applyFont="0" applyAlignment="0" applyProtection="0"/>
    <xf numFmtId="0" fontId="0" fillId="13" borderId="21" applyNumberFormat="0" applyProtection="0">
      <alignment vertical="center"/>
    </xf>
    <xf numFmtId="0" fontId="0" fillId="13" borderId="21" applyNumberFormat="0" applyProtection="0">
      <alignment vertical="center"/>
    </xf>
    <xf numFmtId="0" fontId="30" fillId="75" borderId="21" applyNumberFormat="0" applyFont="0" applyAlignment="0" applyProtection="0"/>
    <xf numFmtId="0" fontId="0" fillId="13" borderId="21" applyNumberFormat="0" applyProtection="0">
      <alignment vertical="center"/>
    </xf>
    <xf numFmtId="0" fontId="0" fillId="13" borderId="21" applyNumberFormat="0" applyProtection="0">
      <alignment vertical="center"/>
    </xf>
    <xf numFmtId="0" fontId="0" fillId="75" borderId="21" applyNumberFormat="0" applyProtection="0">
      <alignment vertical="center"/>
    </xf>
    <xf numFmtId="0" fontId="3" fillId="13" borderId="21" applyNumberFormat="0" applyAlignment="0" applyProtection="0"/>
    <xf numFmtId="0" fontId="138" fillId="67" borderId="22" applyNumberFormat="0" applyAlignment="0" applyProtection="0"/>
    <xf numFmtId="0" fontId="53" fillId="31" borderId="23" applyNumberFormat="0" applyProtection="0">
      <alignment vertical="center"/>
    </xf>
    <xf numFmtId="0" fontId="53" fillId="31" borderId="23" applyNumberFormat="0" applyProtection="0">
      <alignment vertical="center"/>
    </xf>
    <xf numFmtId="0" fontId="53" fillId="68" borderId="23" applyNumberFormat="0" applyAlignment="0" applyProtection="0"/>
    <xf numFmtId="0" fontId="53" fillId="69" borderId="23" applyNumberFormat="0" applyProtection="0">
      <alignment vertical="center"/>
    </xf>
    <xf numFmtId="0" fontId="53" fillId="31" borderId="23" applyNumberFormat="0" applyProtection="0">
      <alignment vertical="center"/>
    </xf>
    <xf numFmtId="0" fontId="53" fillId="68" borderId="23" applyNumberFormat="0" applyProtection="0">
      <alignment vertical="center"/>
    </xf>
    <xf numFmtId="0" fontId="53" fillId="69" borderId="23" applyNumberFormat="0" applyAlignment="0" applyProtection="0"/>
    <xf numFmtId="9" fontId="122" fillId="0" borderId="0" applyFont="0" applyFill="0" applyBorder="0" applyAlignment="0" applyProtection="0"/>
    <xf numFmtId="10" fontId="0" fillId="0" borderId="0" applyFill="0" applyBorder="0" applyProtection="0">
      <alignment vertical="center"/>
    </xf>
    <xf numFmtId="10" fontId="0" fillId="0" borderId="0" applyFill="0" applyBorder="0" applyProtection="0">
      <alignment vertical="center"/>
    </xf>
    <xf numFmtId="10" fontId="3" fillId="0" borderId="0" applyFont="0" applyFill="0" applyBorder="0" applyAlignment="0" applyProtection="0"/>
    <xf numFmtId="0" fontId="54" fillId="0" borderId="0" applyNumberFormat="0" applyBorder="0">
      <alignment/>
      <protection/>
    </xf>
    <xf numFmtId="0" fontId="54" fillId="0" borderId="0" applyNumberFormat="0" applyBorder="0">
      <alignment/>
      <protection/>
    </xf>
    <xf numFmtId="0" fontId="54" fillId="0" borderId="0" applyNumberFormat="0" applyBorder="0">
      <alignment/>
      <protection/>
    </xf>
    <xf numFmtId="0" fontId="30" fillId="0" borderId="0" applyNumberFormat="0" applyFill="0" applyBorder="0" applyProtection="0">
      <alignment vertical="center"/>
    </xf>
    <xf numFmtId="183" fontId="30" fillId="0" borderId="0" applyNumberFormat="0" applyFill="0" applyBorder="0" applyAlignment="0" applyProtection="0"/>
    <xf numFmtId="184" fontId="26" fillId="0" borderId="24">
      <alignment horizontal="justify" vertical="top" wrapText="1"/>
      <protection/>
    </xf>
    <xf numFmtId="184" fontId="26" fillId="0" borderId="24">
      <alignment horizontal="justify" vertical="top" wrapText="1"/>
      <protection/>
    </xf>
    <xf numFmtId="184" fontId="26" fillId="0" borderId="24">
      <alignment horizontal="justify" vertical="top" wrapText="1"/>
      <protection/>
    </xf>
    <xf numFmtId="184" fontId="26" fillId="0" borderId="24">
      <alignment horizontal="justify" vertical="top" wrapText="1"/>
      <protection/>
    </xf>
    <xf numFmtId="184" fontId="26" fillId="0" borderId="24">
      <alignment horizontal="justify" vertical="top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0" fontId="30" fillId="0" borderId="0" applyBorder="0">
      <alignment horizontal="right"/>
      <protection/>
    </xf>
    <xf numFmtId="0" fontId="139" fillId="0" borderId="0" applyNumberFormat="0" applyFill="0" applyBorder="0" applyAlignment="0" applyProtection="0"/>
    <xf numFmtId="0" fontId="56" fillId="0" borderId="0" applyNumberFormat="0" applyFill="0" applyBorder="0" applyProtection="0">
      <alignment vertical="center"/>
    </xf>
    <xf numFmtId="0" fontId="56" fillId="0" borderId="0" applyNumberFormat="0" applyFill="0" applyBorder="0" applyProtection="0">
      <alignment vertical="center"/>
    </xf>
    <xf numFmtId="0" fontId="56" fillId="0" borderId="0" applyNumberFormat="0" applyFill="0" applyBorder="0" applyAlignment="0" applyProtection="0"/>
    <xf numFmtId="0" fontId="57" fillId="0" borderId="0" applyNumberFormat="0" applyFill="0" applyBorder="0" applyProtection="0">
      <alignment vertical="center"/>
    </xf>
    <xf numFmtId="0" fontId="57" fillId="0" borderId="0" applyNumberFormat="0" applyFill="0" applyBorder="0" applyAlignment="0" applyProtection="0"/>
    <xf numFmtId="0" fontId="140" fillId="0" borderId="25" applyNumberFormat="0" applyFill="0" applyAlignment="0" applyProtection="0"/>
    <xf numFmtId="0" fontId="58" fillId="0" borderId="26" applyNumberFormat="0" applyFill="0" applyProtection="0">
      <alignment vertical="center"/>
    </xf>
    <xf numFmtId="0" fontId="0" fillId="0" borderId="27" applyNumberFormat="0" applyFill="0" applyProtection="0">
      <alignment vertical="center"/>
    </xf>
    <xf numFmtId="0" fontId="3" fillId="0" borderId="28" applyNumberFormat="0" applyFont="0" applyFill="0" applyAlignment="0" applyProtection="0"/>
    <xf numFmtId="0" fontId="0" fillId="0" borderId="27" applyNumberFormat="0" applyFill="0" applyProtection="0">
      <alignment vertical="center"/>
    </xf>
    <xf numFmtId="0" fontId="3" fillId="0" borderId="27" applyNumberFormat="0" applyFill="0" applyAlignment="0" applyProtection="0"/>
    <xf numFmtId="0" fontId="141" fillId="0" borderId="0" applyNumberFormat="0" applyFill="0" applyBorder="0" applyAlignment="0" applyProtection="0"/>
    <xf numFmtId="0" fontId="46" fillId="0" borderId="0" applyNumberFormat="0" applyFill="0" applyBorder="0" applyProtection="0">
      <alignment vertical="center"/>
    </xf>
    <xf numFmtId="0" fontId="46" fillId="0" borderId="0" applyNumberFormat="0" applyFill="0" applyBorder="0" applyProtection="0">
      <alignment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Protection="0">
      <alignment vertical="center"/>
    </xf>
    <xf numFmtId="0" fontId="46" fillId="0" borderId="0" applyNumberFormat="0" applyFill="0" applyBorder="0" applyAlignment="0" applyProtection="0"/>
    <xf numFmtId="0" fontId="22" fillId="52" borderId="0" applyNumberFormat="0" applyBorder="0" applyProtection="0">
      <alignment vertical="center"/>
    </xf>
    <xf numFmtId="0" fontId="22" fillId="53" borderId="0" applyNumberFormat="0" applyBorder="0" applyAlignment="0" applyProtection="0"/>
    <xf numFmtId="0" fontId="22" fillId="55" borderId="0" applyNumberFormat="0" applyBorder="0" applyProtection="0">
      <alignment vertical="center"/>
    </xf>
    <xf numFmtId="0" fontId="22" fillId="56" borderId="0" applyNumberFormat="0" applyBorder="0" applyAlignment="0" applyProtection="0"/>
    <xf numFmtId="0" fontId="22" fillId="58" borderId="0" applyNumberFormat="0" applyBorder="0" applyProtection="0">
      <alignment vertical="center"/>
    </xf>
    <xf numFmtId="0" fontId="22" fillId="59" borderId="0" applyNumberFormat="0" applyBorder="0" applyAlignment="0" applyProtection="0"/>
    <xf numFmtId="0" fontId="22" fillId="42" borderId="0" applyNumberFormat="0" applyBorder="0" applyProtection="0">
      <alignment vertical="center"/>
    </xf>
    <xf numFmtId="0" fontId="22" fillId="43" borderId="0" applyNumberFormat="0" applyBorder="0" applyAlignment="0" applyProtection="0"/>
    <xf numFmtId="0" fontId="22" fillId="46" borderId="0" applyNumberFormat="0" applyBorder="0" applyProtection="0">
      <alignment vertical="center"/>
    </xf>
    <xf numFmtId="0" fontId="22" fillId="47" borderId="0" applyNumberFormat="0" applyBorder="0" applyAlignment="0" applyProtection="0"/>
    <xf numFmtId="0" fontId="22" fillId="64" borderId="0" applyNumberFormat="0" applyBorder="0" applyProtection="0">
      <alignment vertical="center"/>
    </xf>
    <xf numFmtId="0" fontId="22" fillId="65" borderId="0" applyNumberFormat="0" applyBorder="0" applyAlignment="0" applyProtection="0"/>
    <xf numFmtId="0" fontId="59" fillId="0" borderId="0" applyNumberFormat="0" applyFill="0" applyBorder="0" applyProtection="0">
      <alignment vertical="center"/>
    </xf>
    <xf numFmtId="0" fontId="59" fillId="0" borderId="0" applyNumberFormat="0" applyFill="0" applyBorder="0" applyAlignment="0" applyProtection="0"/>
    <xf numFmtId="0" fontId="60" fillId="71" borderId="4" applyNumberFormat="0" applyProtection="0">
      <alignment vertical="center"/>
    </xf>
    <xf numFmtId="0" fontId="60" fillId="72" borderId="4" applyNumberFormat="0" applyAlignment="0" applyProtection="0"/>
    <xf numFmtId="0" fontId="61" fillId="77" borderId="0" applyNumberFormat="0" applyBorder="0" applyProtection="0">
      <alignment vertical="center"/>
    </xf>
    <xf numFmtId="0" fontId="61" fillId="78" borderId="0" applyNumberFormat="0" applyBorder="0" applyAlignment="0" applyProtection="0"/>
    <xf numFmtId="0" fontId="62" fillId="0" borderId="0" applyNumberFormat="0" applyFill="0" applyBorder="0" applyProtection="0">
      <alignment vertical="center"/>
    </xf>
    <xf numFmtId="0" fontId="62" fillId="0" borderId="0" applyNumberFormat="0" applyFill="0" applyBorder="0" applyProtection="0">
      <alignment vertical="center"/>
    </xf>
    <xf numFmtId="0" fontId="62" fillId="0" borderId="0" applyNumberFormat="0" applyFill="0" applyBorder="0" applyProtection="0">
      <alignment vertical="center"/>
    </xf>
    <xf numFmtId="0" fontId="62" fillId="0" borderId="0" applyNumberFormat="0" applyFill="0" applyBorder="0" applyProtection="0">
      <alignment vertical="center"/>
    </xf>
    <xf numFmtId="0" fontId="62" fillId="0" borderId="0" applyNumberFormat="0" applyFill="0" applyBorder="0" applyProtection="0">
      <alignment vertical="center"/>
    </xf>
    <xf numFmtId="0" fontId="62" fillId="0" borderId="0" applyNumberFormat="0" applyFill="0" applyBorder="0" applyProtection="0">
      <alignment vertical="center"/>
    </xf>
    <xf numFmtId="0" fontId="62" fillId="0" borderId="0" applyNumberFormat="0" applyFill="0" applyBorder="0" applyAlignment="0" applyProtection="0"/>
    <xf numFmtId="0" fontId="62" fillId="0" borderId="0" applyNumberFormat="0" applyFill="0" applyBorder="0" applyProtection="0">
      <alignment vertical="center"/>
    </xf>
    <xf numFmtId="0" fontId="0" fillId="13" borderId="21" applyNumberFormat="0" applyProtection="0">
      <alignment vertical="center"/>
    </xf>
    <xf numFmtId="0" fontId="63" fillId="75" borderId="21" applyNumberFormat="0" applyFont="0" applyAlignment="0" applyProtection="0"/>
    <xf numFmtId="0" fontId="64" fillId="0" borderId="18" applyNumberFormat="0" applyFill="0" applyProtection="0">
      <alignment vertical="center"/>
    </xf>
    <xf numFmtId="0" fontId="64" fillId="0" borderId="18" applyNumberFormat="0" applyFill="0" applyAlignment="0" applyProtection="0"/>
    <xf numFmtId="185" fontId="0" fillId="0" borderId="0" applyFill="0" applyBorder="0" applyProtection="0">
      <alignment vertical="center"/>
    </xf>
    <xf numFmtId="179" fontId="0" fillId="0" borderId="0" applyFill="0" applyBorder="0" applyProtection="0">
      <alignment vertical="center"/>
    </xf>
    <xf numFmtId="186" fontId="0" fillId="0" borderId="0" applyFill="0" applyBorder="0" applyProtection="0">
      <alignment vertical="center"/>
    </xf>
    <xf numFmtId="187" fontId="0" fillId="0" borderId="0" applyFill="0" applyBorder="0" applyProtection="0">
      <alignment vertical="center"/>
    </xf>
    <xf numFmtId="0" fontId="30" fillId="0" borderId="0">
      <alignment/>
      <protection/>
    </xf>
    <xf numFmtId="40" fontId="3" fillId="0" borderId="0" applyFill="0" applyBorder="0" applyProtection="0">
      <alignment vertical="center"/>
    </xf>
    <xf numFmtId="38" fontId="3" fillId="0" borderId="0" applyFill="0" applyBorder="0" applyProtection="0">
      <alignment vertical="center"/>
    </xf>
    <xf numFmtId="0" fontId="3" fillId="0" borderId="0" applyFill="0" applyBorder="0" applyProtection="0">
      <alignment vertical="center"/>
    </xf>
    <xf numFmtId="0" fontId="3" fillId="0" borderId="0" applyFill="0" applyBorder="0" applyProtection="0">
      <alignment vertical="center"/>
    </xf>
    <xf numFmtId="10" fontId="3" fillId="0" borderId="0" applyFill="0" applyBorder="0" applyProtection="0">
      <alignment vertical="center"/>
    </xf>
    <xf numFmtId="0" fontId="65" fillId="0" borderId="0">
      <alignment/>
      <protection/>
    </xf>
    <xf numFmtId="188" fontId="3" fillId="0" borderId="0" applyFill="0" applyBorder="0" applyProtection="0">
      <alignment vertical="center"/>
    </xf>
    <xf numFmtId="189" fontId="3" fillId="0" borderId="0" applyFill="0" applyBorder="0" applyProtection="0">
      <alignment vertical="center"/>
    </xf>
    <xf numFmtId="190" fontId="3" fillId="0" borderId="0" applyFill="0" applyBorder="0" applyProtection="0">
      <alignment vertical="center"/>
    </xf>
    <xf numFmtId="191" fontId="3" fillId="0" borderId="0" applyFill="0" applyBorder="0" applyProtection="0">
      <alignment vertical="center"/>
    </xf>
    <xf numFmtId="0" fontId="66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8" fillId="77" borderId="0" applyNumberFormat="0" applyBorder="0" applyProtection="0">
      <alignment vertical="center"/>
    </xf>
    <xf numFmtId="0" fontId="68" fillId="78" borderId="0" applyNumberFormat="0" applyBorder="0" applyAlignment="0" applyProtection="0"/>
    <xf numFmtId="0" fontId="0" fillId="13" borderId="21" applyNumberFormat="0" applyProtection="0">
      <alignment vertical="center"/>
    </xf>
    <xf numFmtId="0" fontId="30" fillId="75" borderId="21" applyNumberFormat="0" applyFont="0" applyAlignment="0" applyProtection="0"/>
    <xf numFmtId="0" fontId="69" fillId="17" borderId="2" applyNumberFormat="0" applyProtection="0">
      <alignment vertical="center"/>
    </xf>
    <xf numFmtId="0" fontId="69" fillId="22" borderId="2" applyNumberFormat="0" applyAlignment="0" applyProtection="0"/>
    <xf numFmtId="0" fontId="70" fillId="31" borderId="23" applyNumberFormat="0" applyProtection="0">
      <alignment vertical="center"/>
    </xf>
    <xf numFmtId="0" fontId="70" fillId="68" borderId="23" applyNumberFormat="0" applyAlignment="0" applyProtection="0"/>
    <xf numFmtId="185" fontId="0" fillId="0" borderId="0" applyFill="0" applyBorder="0" applyProtection="0">
      <alignment vertical="center"/>
    </xf>
    <xf numFmtId="179" fontId="0" fillId="0" borderId="0" applyFill="0" applyBorder="0" applyProtection="0">
      <alignment vertical="center"/>
    </xf>
    <xf numFmtId="185" fontId="0" fillId="0" borderId="0" applyFill="0" applyBorder="0" applyProtection="0">
      <alignment vertical="center"/>
    </xf>
    <xf numFmtId="179" fontId="0" fillId="0" borderId="0" applyFill="0" applyBorder="0" applyProtection="0">
      <alignment vertical="center"/>
    </xf>
    <xf numFmtId="0" fontId="71" fillId="0" borderId="26" applyNumberFormat="0" applyFill="0" applyProtection="0">
      <alignment vertical="center"/>
    </xf>
    <xf numFmtId="0" fontId="71" fillId="0" borderId="26" applyNumberFormat="0" applyFill="0" applyAlignment="0" applyProtection="0"/>
    <xf numFmtId="0" fontId="72" fillId="7" borderId="0" applyNumberFormat="0" applyBorder="0" applyProtection="0">
      <alignment vertical="center"/>
    </xf>
    <xf numFmtId="0" fontId="72" fillId="8" borderId="0" applyNumberFormat="0" applyBorder="0" applyAlignment="0" applyProtection="0"/>
    <xf numFmtId="0" fontId="73" fillId="11" borderId="0" applyNumberFormat="0" applyBorder="0" applyProtection="0">
      <alignment vertical="center"/>
    </xf>
    <xf numFmtId="0" fontId="74" fillId="11" borderId="0" applyNumberFormat="0" applyBorder="0" applyProtection="0">
      <alignment vertical="center"/>
    </xf>
    <xf numFmtId="0" fontId="74" fillId="12" borderId="0" applyNumberFormat="0" applyBorder="0" applyAlignment="0" applyProtection="0"/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0" fontId="75" fillId="11" borderId="0" applyNumberFormat="0" applyBorder="0" applyProtection="0">
      <alignment vertical="center"/>
    </xf>
    <xf numFmtId="192" fontId="0" fillId="0" borderId="0" applyFill="0" applyBorder="0" applyProtection="0">
      <alignment vertical="center"/>
    </xf>
    <xf numFmtId="193" fontId="0" fillId="0" borderId="0" applyFill="0" applyBorder="0" applyProtection="0">
      <alignment vertical="center"/>
    </xf>
    <xf numFmtId="0" fontId="76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7" fillId="7" borderId="0" applyNumberFormat="0" applyBorder="0" applyProtection="0">
      <alignment vertical="center"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" fillId="0" borderId="0">
      <alignment/>
      <protection/>
    </xf>
    <xf numFmtId="0" fontId="30" fillId="0" borderId="0">
      <alignment vertical="center"/>
      <protection/>
    </xf>
    <xf numFmtId="0" fontId="78" fillId="0" borderId="0">
      <alignment vertical="center"/>
      <protection/>
    </xf>
    <xf numFmtId="0" fontId="23" fillId="52" borderId="0" applyNumberFormat="0" applyBorder="0" applyProtection="0">
      <alignment vertical="center"/>
    </xf>
    <xf numFmtId="0" fontId="23" fillId="55" borderId="0" applyNumberFormat="0" applyBorder="0" applyProtection="0">
      <alignment vertical="center"/>
    </xf>
    <xf numFmtId="0" fontId="23" fillId="58" borderId="0" applyNumberFormat="0" applyBorder="0" applyProtection="0">
      <alignment vertical="center"/>
    </xf>
    <xf numFmtId="0" fontId="23" fillId="42" borderId="0" applyNumberFormat="0" applyBorder="0" applyProtection="0">
      <alignment vertical="center"/>
    </xf>
    <xf numFmtId="0" fontId="23" fillId="46" borderId="0" applyNumberFormat="0" applyBorder="0" applyProtection="0">
      <alignment vertical="center"/>
    </xf>
    <xf numFmtId="0" fontId="23" fillId="64" borderId="0" applyNumberFormat="0" applyBorder="0" applyProtection="0">
      <alignment vertical="center"/>
    </xf>
    <xf numFmtId="0" fontId="79" fillId="7" borderId="0" applyNumberFormat="0" applyBorder="0" applyProtection="0">
      <alignment vertical="center"/>
    </xf>
    <xf numFmtId="0" fontId="79" fillId="8" borderId="0" applyNumberFormat="0" applyBorder="0" applyAlignment="0" applyProtection="0"/>
    <xf numFmtId="0" fontId="80" fillId="0" borderId="0">
      <alignment/>
      <protection/>
    </xf>
    <xf numFmtId="0" fontId="81" fillId="0" borderId="0" applyNumberFormat="0" applyFill="0" applyBorder="0" applyProtection="0">
      <alignment vertical="center"/>
    </xf>
    <xf numFmtId="0" fontId="82" fillId="0" borderId="10" applyNumberFormat="0" applyFill="0" applyProtection="0">
      <alignment vertical="center"/>
    </xf>
    <xf numFmtId="0" fontId="83" fillId="0" borderId="12" applyNumberFormat="0" applyFill="0" applyProtection="0">
      <alignment vertical="center"/>
    </xf>
    <xf numFmtId="0" fontId="84" fillId="0" borderId="14" applyNumberFormat="0" applyFill="0" applyProtection="0">
      <alignment vertical="center"/>
    </xf>
    <xf numFmtId="0" fontId="84" fillId="0" borderId="0" applyNumberFormat="0" applyFill="0" applyBorder="0" applyProtection="0">
      <alignment vertical="center"/>
    </xf>
    <xf numFmtId="0" fontId="85" fillId="0" borderId="0" applyNumberFormat="0" applyFill="0" applyBorder="0" applyProtection="0">
      <alignment vertical="center"/>
    </xf>
    <xf numFmtId="179" fontId="0" fillId="0" borderId="0" applyFill="0" applyBorder="0" applyProtection="0">
      <alignment vertical="center"/>
    </xf>
    <xf numFmtId="185" fontId="0" fillId="0" borderId="0" applyFill="0" applyBorder="0" applyProtection="0">
      <alignment vertical="center"/>
    </xf>
    <xf numFmtId="0" fontId="86" fillId="71" borderId="4" applyNumberFormat="0" applyProtection="0">
      <alignment vertical="center"/>
    </xf>
    <xf numFmtId="0" fontId="3" fillId="0" borderId="0">
      <alignment/>
      <protection/>
    </xf>
    <xf numFmtId="0" fontId="30" fillId="0" borderId="0">
      <alignment/>
      <protection/>
    </xf>
    <xf numFmtId="0" fontId="87" fillId="0" borderId="0" applyNumberFormat="0" applyFill="0" applyBorder="0" applyProtection="0">
      <alignment vertical="center"/>
    </xf>
    <xf numFmtId="0" fontId="88" fillId="0" borderId="10" applyNumberFormat="0" applyFill="0" applyProtection="0">
      <alignment vertical="center"/>
    </xf>
    <xf numFmtId="0" fontId="88" fillId="0" borderId="10" applyNumberFormat="0" applyFill="0" applyAlignment="0" applyProtection="0"/>
    <xf numFmtId="0" fontId="89" fillId="0" borderId="12" applyNumberFormat="0" applyFill="0" applyProtection="0">
      <alignment vertical="center"/>
    </xf>
    <xf numFmtId="0" fontId="89" fillId="0" borderId="12" applyNumberFormat="0" applyFill="0" applyAlignment="0" applyProtection="0"/>
    <xf numFmtId="0" fontId="90" fillId="0" borderId="14" applyNumberFormat="0" applyFill="0" applyProtection="0">
      <alignment vertical="center"/>
    </xf>
    <xf numFmtId="0" fontId="90" fillId="0" borderId="14" applyNumberFormat="0" applyFill="0" applyAlignment="0" applyProtection="0"/>
    <xf numFmtId="0" fontId="90" fillId="0" borderId="0" applyNumberFormat="0" applyFill="0" applyBorder="0" applyProtection="0">
      <alignment vertical="center"/>
    </xf>
    <xf numFmtId="0" fontId="9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1" fillId="71" borderId="4" applyNumberFormat="0" applyProtection="0">
      <alignment vertical="center"/>
    </xf>
    <xf numFmtId="0" fontId="91" fillId="72" borderId="4" applyNumberFormat="0" applyAlignment="0" applyProtection="0"/>
    <xf numFmtId="0" fontId="92" fillId="0" borderId="26" applyNumberFormat="0" applyFill="0" applyProtection="0">
      <alignment vertical="center"/>
    </xf>
    <xf numFmtId="0" fontId="0" fillId="13" borderId="21" applyNumberFormat="0" applyProtection="0">
      <alignment vertical="center"/>
    </xf>
    <xf numFmtId="0" fontId="93" fillId="11" borderId="0" applyNumberFormat="0" applyBorder="0" applyProtection="0">
      <alignment vertical="center"/>
    </xf>
    <xf numFmtId="0" fontId="93" fillId="12" borderId="0" applyNumberFormat="0" applyBorder="0" applyAlignment="0" applyProtection="0"/>
    <xf numFmtId="0" fontId="94" fillId="0" borderId="0" applyNumberFormat="0" applyFill="0" applyBorder="0" applyProtection="0">
      <alignment vertical="center"/>
    </xf>
    <xf numFmtId="0" fontId="94" fillId="0" borderId="0" applyNumberFormat="0" applyFill="0" applyBorder="0" applyProtection="0">
      <alignment vertical="center"/>
    </xf>
    <xf numFmtId="0" fontId="94" fillId="0" borderId="0" applyNumberFormat="0" applyFill="0" applyBorder="0" applyProtection="0">
      <alignment vertical="center"/>
    </xf>
    <xf numFmtId="0" fontId="94" fillId="0" borderId="0" applyNumberFormat="0" applyFill="0" applyBorder="0" applyProtection="0">
      <alignment vertical="center"/>
    </xf>
    <xf numFmtId="0" fontId="94" fillId="0" borderId="0" applyNumberFormat="0" applyFill="0" applyBorder="0" applyProtection="0">
      <alignment vertical="center"/>
    </xf>
    <xf numFmtId="0" fontId="94" fillId="0" borderId="0" applyNumberFormat="0" applyFill="0" applyBorder="0" applyProtection="0">
      <alignment vertical="center"/>
    </xf>
    <xf numFmtId="0" fontId="94" fillId="0" borderId="0" applyNumberFormat="0" applyFill="0" applyBorder="0" applyAlignment="0" applyProtection="0"/>
    <xf numFmtId="0" fontId="94" fillId="0" borderId="0" applyNumberFormat="0" applyFill="0" applyBorder="0" applyProtection="0">
      <alignment vertical="center"/>
    </xf>
    <xf numFmtId="0" fontId="95" fillId="0" borderId="10" applyNumberFormat="0" applyFill="0" applyProtection="0">
      <alignment vertical="center"/>
    </xf>
    <xf numFmtId="0" fontId="95" fillId="0" borderId="10" applyNumberFormat="0" applyFill="0" applyAlignment="0" applyProtection="0"/>
    <xf numFmtId="0" fontId="96" fillId="0" borderId="12" applyNumberFormat="0" applyFill="0" applyProtection="0">
      <alignment vertical="center"/>
    </xf>
    <xf numFmtId="0" fontId="96" fillId="0" borderId="12" applyNumberFormat="0" applyFill="0" applyAlignment="0" applyProtection="0"/>
    <xf numFmtId="0" fontId="97" fillId="0" borderId="14" applyNumberFormat="0" applyFill="0" applyProtection="0">
      <alignment vertical="center"/>
    </xf>
    <xf numFmtId="0" fontId="97" fillId="0" borderId="14" applyNumberFormat="0" applyFill="0" applyAlignment="0" applyProtection="0"/>
    <xf numFmtId="0" fontId="97" fillId="0" borderId="0" applyNumberFormat="0" applyFill="0" applyBorder="0" applyProtection="0">
      <alignment vertical="center"/>
    </xf>
    <xf numFmtId="0" fontId="97" fillId="0" borderId="0" applyNumberFormat="0" applyFill="0" applyBorder="0" applyAlignment="0" applyProtection="0"/>
    <xf numFmtId="0" fontId="98" fillId="0" borderId="0" applyNumberFormat="0" applyFill="0" applyBorder="0" applyProtection="0">
      <alignment vertical="center"/>
    </xf>
    <xf numFmtId="0" fontId="99" fillId="31" borderId="2" applyNumberFormat="0" applyProtection="0">
      <alignment vertical="center"/>
    </xf>
    <xf numFmtId="0" fontId="99" fillId="68" borderId="2" applyNumberFormat="0" applyAlignment="0" applyProtection="0"/>
    <xf numFmtId="0" fontId="100" fillId="31" borderId="2" applyNumberFormat="0" applyProtection="0">
      <alignment vertical="center"/>
    </xf>
    <xf numFmtId="0" fontId="100" fillId="68" borderId="2" applyNumberFormat="0" applyAlignment="0" applyProtection="0"/>
    <xf numFmtId="0" fontId="101" fillId="0" borderId="0" applyNumberFormat="0" applyFill="0" applyBorder="0" applyProtection="0">
      <alignment vertical="center"/>
    </xf>
    <xf numFmtId="0" fontId="101" fillId="0" borderId="0" applyNumberFormat="0" applyFill="0" applyBorder="0" applyAlignment="0" applyProtection="0"/>
    <xf numFmtId="0" fontId="102" fillId="0" borderId="0" applyNumberFormat="0" applyFill="0" applyBorder="0" applyProtection="0">
      <alignment vertical="center"/>
    </xf>
    <xf numFmtId="0" fontId="102" fillId="0" borderId="0" applyNumberFormat="0" applyFill="0" applyBorder="0" applyAlignment="0" applyProtection="0"/>
    <xf numFmtId="0" fontId="103" fillId="0" borderId="0" applyNumberFormat="0" applyFill="0" applyBorder="0" applyProtection="0">
      <alignment vertical="center"/>
    </xf>
    <xf numFmtId="0" fontId="103" fillId="0" borderId="0" applyNumberFormat="0" applyFill="0" applyBorder="0" applyAlignment="0" applyProtection="0"/>
    <xf numFmtId="0" fontId="104" fillId="0" borderId="0" applyNumberFormat="0" applyFill="0" applyBorder="0" applyProtection="0">
      <alignment vertical="center"/>
    </xf>
    <xf numFmtId="0" fontId="104" fillId="0" borderId="0" applyNumberFormat="0" applyFill="0" applyBorder="0" applyAlignment="0" applyProtection="0"/>
    <xf numFmtId="0" fontId="105" fillId="0" borderId="0" applyNumberFormat="0" applyFill="0" applyBorder="0" applyProtection="0">
      <alignment vertical="center"/>
    </xf>
    <xf numFmtId="0" fontId="106" fillId="31" borderId="2" applyNumberFormat="0" applyProtection="0">
      <alignment vertical="center"/>
    </xf>
    <xf numFmtId="186" fontId="0" fillId="0" borderId="0" applyFill="0" applyBorder="0" applyProtection="0">
      <alignment vertical="center"/>
    </xf>
    <xf numFmtId="186" fontId="0" fillId="0" borderId="0" applyFill="0" applyBorder="0" applyProtection="0">
      <alignment vertical="center"/>
    </xf>
    <xf numFmtId="187" fontId="0" fillId="0" borderId="0" applyFill="0" applyBorder="0" applyProtection="0">
      <alignment vertical="center"/>
    </xf>
    <xf numFmtId="186" fontId="0" fillId="0" borderId="0" applyFill="0" applyBorder="0" applyProtection="0">
      <alignment vertical="center"/>
    </xf>
    <xf numFmtId="187" fontId="0" fillId="0" borderId="0" applyFill="0" applyBorder="0" applyProtection="0">
      <alignment vertical="center"/>
    </xf>
    <xf numFmtId="0" fontId="107" fillId="0" borderId="0" applyNumberFormat="0" applyFill="0" applyBorder="0" applyProtection="0">
      <alignment vertical="center"/>
    </xf>
    <xf numFmtId="0" fontId="24" fillId="52" borderId="0" applyNumberFormat="0" applyBorder="0" applyProtection="0">
      <alignment vertical="center"/>
    </xf>
    <xf numFmtId="0" fontId="24" fillId="53" borderId="0" applyNumberFormat="0" applyBorder="0" applyAlignment="0" applyProtection="0"/>
    <xf numFmtId="0" fontId="24" fillId="55" borderId="0" applyNumberFormat="0" applyBorder="0" applyProtection="0">
      <alignment vertical="center"/>
    </xf>
    <xf numFmtId="0" fontId="24" fillId="56" borderId="0" applyNumberFormat="0" applyBorder="0" applyAlignment="0" applyProtection="0"/>
    <xf numFmtId="0" fontId="24" fillId="58" borderId="0" applyNumberFormat="0" applyBorder="0" applyProtection="0">
      <alignment vertical="center"/>
    </xf>
    <xf numFmtId="0" fontId="24" fillId="59" borderId="0" applyNumberFormat="0" applyBorder="0" applyAlignment="0" applyProtection="0"/>
    <xf numFmtId="0" fontId="24" fillId="42" borderId="0" applyNumberFormat="0" applyBorder="0" applyProtection="0">
      <alignment vertical="center"/>
    </xf>
    <xf numFmtId="0" fontId="24" fillId="43" borderId="0" applyNumberFormat="0" applyBorder="0" applyAlignment="0" applyProtection="0"/>
    <xf numFmtId="0" fontId="24" fillId="46" borderId="0" applyNumberFormat="0" applyBorder="0" applyProtection="0">
      <alignment vertical="center"/>
    </xf>
    <xf numFmtId="0" fontId="24" fillId="47" borderId="0" applyNumberFormat="0" applyBorder="0" applyAlignment="0" applyProtection="0"/>
    <xf numFmtId="0" fontId="24" fillId="64" borderId="0" applyNumberFormat="0" applyBorder="0" applyProtection="0">
      <alignment vertical="center"/>
    </xf>
    <xf numFmtId="0" fontId="24" fillId="65" borderId="0" applyNumberFormat="0" applyBorder="0" applyAlignment="0" applyProtection="0"/>
    <xf numFmtId="0" fontId="108" fillId="17" borderId="2" applyNumberFormat="0" applyProtection="0">
      <alignment vertical="center"/>
    </xf>
    <xf numFmtId="0" fontId="108" fillId="22" borderId="2" applyNumberFormat="0" applyAlignment="0" applyProtection="0"/>
    <xf numFmtId="0" fontId="109" fillId="31" borderId="23" applyNumberFormat="0" applyProtection="0">
      <alignment vertical="center"/>
    </xf>
    <xf numFmtId="0" fontId="109" fillId="68" borderId="23" applyNumberFormat="0" applyAlignment="0" applyProtection="0"/>
    <xf numFmtId="0" fontId="110" fillId="17" borderId="2" applyNumberFormat="0" applyProtection="0">
      <alignment vertical="center"/>
    </xf>
    <xf numFmtId="0" fontId="111" fillId="31" borderId="23" applyNumberFormat="0" applyProtection="0">
      <alignment vertical="center"/>
    </xf>
    <xf numFmtId="0" fontId="112" fillId="77" borderId="0" applyNumberFormat="0" applyBorder="0" applyProtection="0">
      <alignment vertical="center"/>
    </xf>
    <xf numFmtId="194" fontId="0" fillId="0" borderId="0" applyFill="0" applyBorder="0" applyProtection="0">
      <alignment vertical="center"/>
    </xf>
    <xf numFmtId="195" fontId="0" fillId="0" borderId="0" applyFill="0" applyBorder="0" applyProtection="0">
      <alignment vertical="center"/>
    </xf>
    <xf numFmtId="0" fontId="113" fillId="0" borderId="18" applyNumberFormat="0" applyFill="0" applyProtection="0">
      <alignment vertical="center"/>
    </xf>
    <xf numFmtId="0" fontId="113" fillId="0" borderId="18" applyNumberFormat="0" applyFill="0" applyAlignment="0" applyProtection="0"/>
    <xf numFmtId="0" fontId="114" fillId="0" borderId="18" applyNumberFormat="0" applyFill="0" applyProtection="0">
      <alignment vertical="center"/>
    </xf>
    <xf numFmtId="0" fontId="115" fillId="0" borderId="0" applyNumberFormat="0" applyFill="0" applyBorder="0" applyProtection="0">
      <alignment vertical="center"/>
    </xf>
    <xf numFmtId="0" fontId="116" fillId="0" borderId="26" applyNumberFormat="0" applyFill="0" applyProtection="0">
      <alignment vertical="center"/>
    </xf>
    <xf numFmtId="0" fontId="116" fillId="0" borderId="26" applyNumberFormat="0" applyFill="0" applyAlignment="0" applyProtection="0"/>
    <xf numFmtId="196" fontId="0" fillId="0" borderId="0" applyFill="0" applyBorder="0" applyProtection="0">
      <alignment vertical="center"/>
    </xf>
    <xf numFmtId="197" fontId="0" fillId="0" borderId="0" applyFill="0" applyBorder="0" applyProtection="0">
      <alignment vertical="center"/>
    </xf>
  </cellStyleXfs>
  <cellXfs count="66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80" borderId="0" xfId="504" applyFont="1" applyFill="1" applyAlignment="1">
      <alignment/>
      <protection/>
    </xf>
    <xf numFmtId="164" fontId="4" fillId="80" borderId="0" xfId="504" applyNumberFormat="1" applyFont="1" applyFill="1" applyBorder="1" applyAlignment="1">
      <alignment horizontal="center"/>
      <protection/>
    </xf>
    <xf numFmtId="164" fontId="4" fillId="80" borderId="0" xfId="504" applyNumberFormat="1" applyFont="1" applyFill="1" applyBorder="1" applyAlignment="1">
      <alignment horizontal="right"/>
      <protection/>
    </xf>
    <xf numFmtId="164" fontId="4" fillId="80" borderId="0" xfId="504" applyNumberFormat="1" applyFont="1" applyFill="1" applyBorder="1" applyAlignment="1">
      <alignment horizontal="left"/>
      <protection/>
    </xf>
    <xf numFmtId="0" fontId="3" fillId="80" borderId="0" xfId="504" applyFont="1" applyFill="1" applyBorder="1" applyAlignment="1">
      <alignment/>
      <protection/>
    </xf>
    <xf numFmtId="16" fontId="5" fillId="81" borderId="29" xfId="512" applyNumberFormat="1" applyFont="1" applyFill="1" applyBorder="1" applyAlignment="1">
      <alignment horizontal="center" wrapText="1"/>
      <protection/>
    </xf>
    <xf numFmtId="16" fontId="5" fillId="81" borderId="30" xfId="512" applyNumberFormat="1" applyFont="1" applyFill="1" applyBorder="1" applyAlignment="1">
      <alignment horizontal="center" wrapText="1"/>
      <protection/>
    </xf>
    <xf numFmtId="0" fontId="7" fillId="80" borderId="0" xfId="550" applyFont="1" applyFill="1" applyAlignment="1">
      <alignment horizontal="center"/>
      <protection/>
    </xf>
    <xf numFmtId="0" fontId="8" fillId="80" borderId="31" xfId="0" applyFont="1" applyFill="1" applyBorder="1" applyAlignment="1">
      <alignment horizontal="center"/>
    </xf>
    <xf numFmtId="0" fontId="9" fillId="80" borderId="32" xfId="0" applyFont="1" applyFill="1" applyBorder="1" applyAlignment="1">
      <alignment horizontal="left"/>
    </xf>
    <xf numFmtId="16" fontId="142" fillId="80" borderId="33" xfId="550" applyNumberFormat="1" applyFont="1" applyFill="1" applyBorder="1" applyAlignment="1">
      <alignment horizontal="center"/>
      <protection/>
    </xf>
    <xf numFmtId="16" fontId="143" fillId="80" borderId="33" xfId="550" applyNumberFormat="1" applyFont="1" applyFill="1" applyBorder="1" applyAlignment="1">
      <alignment horizontal="center"/>
      <protection/>
    </xf>
    <xf numFmtId="16" fontId="8" fillId="80" borderId="33" xfId="550" applyNumberFormat="1" applyFont="1" applyFill="1" applyBorder="1" applyAlignment="1">
      <alignment horizontal="center"/>
      <protection/>
    </xf>
    <xf numFmtId="166" fontId="8" fillId="80" borderId="33" xfId="550" applyNumberFormat="1" applyFont="1" applyFill="1" applyBorder="1" applyAlignment="1">
      <alignment horizontal="center"/>
      <protection/>
    </xf>
    <xf numFmtId="0" fontId="8" fillId="80" borderId="0" xfId="550" applyFont="1" applyFill="1" applyAlignment="1">
      <alignment horizontal="left"/>
      <protection/>
    </xf>
    <xf numFmtId="16" fontId="8" fillId="80" borderId="0" xfId="550" applyNumberFormat="1" applyFont="1" applyFill="1" applyAlignment="1">
      <alignment horizontal="left"/>
      <protection/>
    </xf>
    <xf numFmtId="0" fontId="8" fillId="80" borderId="34" xfId="550" applyFont="1" applyFill="1" applyBorder="1" applyAlignment="1">
      <alignment horizontal="center"/>
      <protection/>
    </xf>
    <xf numFmtId="0" fontId="8" fillId="80" borderId="35" xfId="550" applyFont="1" applyFill="1" applyBorder="1" applyAlignment="1">
      <alignment horizontal="right"/>
      <protection/>
    </xf>
    <xf numFmtId="0" fontId="8" fillId="80" borderId="36" xfId="550" applyFont="1" applyFill="1" applyBorder="1" applyAlignment="1">
      <alignment horizontal="left"/>
      <protection/>
    </xf>
    <xf numFmtId="16" fontId="142" fillId="80" borderId="34" xfId="550" applyNumberFormat="1" applyFont="1" applyFill="1" applyBorder="1" applyAlignment="1">
      <alignment horizontal="center"/>
      <protection/>
    </xf>
    <xf numFmtId="16" fontId="143" fillId="80" borderId="34" xfId="550" applyNumberFormat="1" applyFont="1" applyFill="1" applyBorder="1" applyAlignment="1">
      <alignment horizontal="center"/>
      <protection/>
    </xf>
    <xf numFmtId="16" fontId="8" fillId="80" borderId="34" xfId="550" applyNumberFormat="1" applyFont="1" applyFill="1" applyBorder="1" applyAlignment="1">
      <alignment horizontal="center"/>
      <protection/>
    </xf>
    <xf numFmtId="167" fontId="8" fillId="80" borderId="34" xfId="550" applyNumberFormat="1" applyFont="1" applyFill="1" applyBorder="1" applyAlignment="1">
      <alignment horizontal="center"/>
      <protection/>
    </xf>
    <xf numFmtId="0" fontId="8" fillId="80" borderId="34" xfId="0" applyFont="1" applyFill="1" applyBorder="1" applyAlignment="1">
      <alignment horizontal="center"/>
    </xf>
    <xf numFmtId="0" fontId="9" fillId="80" borderId="36" xfId="0" applyFont="1" applyFill="1" applyBorder="1" applyAlignment="1">
      <alignment horizontal="left"/>
    </xf>
    <xf numFmtId="169" fontId="8" fillId="80" borderId="34" xfId="550" applyNumberFormat="1" applyFont="1" applyFill="1" applyBorder="1" applyAlignment="1">
      <alignment horizontal="center"/>
      <protection/>
    </xf>
    <xf numFmtId="0" fontId="8" fillId="80" borderId="35" xfId="550" applyFont="1" applyFill="1" applyBorder="1" applyAlignment="1">
      <alignment horizontal="center"/>
      <protection/>
    </xf>
    <xf numFmtId="170" fontId="8" fillId="80" borderId="35" xfId="550" applyNumberFormat="1" applyFont="1" applyFill="1" applyBorder="1" applyAlignment="1">
      <alignment horizontal="right"/>
      <protection/>
    </xf>
    <xf numFmtId="0" fontId="8" fillId="80" borderId="37" xfId="550" applyFont="1" applyFill="1" applyBorder="1" applyAlignment="1">
      <alignment horizontal="center"/>
      <protection/>
    </xf>
    <xf numFmtId="0" fontId="8" fillId="80" borderId="37" xfId="550" applyFont="1" applyFill="1" applyBorder="1" applyAlignment="1">
      <alignment horizontal="right"/>
      <protection/>
    </xf>
    <xf numFmtId="0" fontId="8" fillId="80" borderId="38" xfId="550" applyFont="1" applyFill="1" applyBorder="1" applyAlignment="1">
      <alignment horizontal="left"/>
      <protection/>
    </xf>
    <xf numFmtId="16" fontId="142" fillId="80" borderId="39" xfId="550" applyNumberFormat="1" applyFont="1" applyFill="1" applyBorder="1" applyAlignment="1">
      <alignment horizontal="center"/>
      <protection/>
    </xf>
    <xf numFmtId="16" fontId="143" fillId="80" borderId="39" xfId="550" applyNumberFormat="1" applyFont="1" applyFill="1" applyBorder="1" applyAlignment="1">
      <alignment horizontal="center"/>
      <protection/>
    </xf>
    <xf numFmtId="16" fontId="8" fillId="80" borderId="39" xfId="550" applyNumberFormat="1" applyFont="1" applyFill="1" applyBorder="1" applyAlignment="1">
      <alignment horizontal="center"/>
      <protection/>
    </xf>
    <xf numFmtId="171" fontId="9" fillId="80" borderId="40" xfId="0" applyNumberFormat="1" applyFont="1" applyFill="1" applyBorder="1" applyAlignment="1">
      <alignment horizontal="right"/>
    </xf>
    <xf numFmtId="171" fontId="8" fillId="80" borderId="35" xfId="550" applyNumberFormat="1" applyFont="1" applyFill="1" applyBorder="1" applyAlignment="1">
      <alignment horizontal="right"/>
      <protection/>
    </xf>
    <xf numFmtId="0" fontId="10" fillId="80" borderId="0" xfId="550" applyFont="1" applyFill="1" applyAlignment="1">
      <alignment horizontal="left"/>
      <protection/>
    </xf>
    <xf numFmtId="0" fontId="8" fillId="80" borderId="0" xfId="550" applyFont="1" applyFill="1" applyBorder="1" applyAlignment="1">
      <alignment horizontal="center"/>
      <protection/>
    </xf>
    <xf numFmtId="0" fontId="8" fillId="80" borderId="0" xfId="550" applyFont="1" applyFill="1" applyBorder="1" applyAlignment="1">
      <alignment horizontal="right"/>
      <protection/>
    </xf>
    <xf numFmtId="0" fontId="8" fillId="80" borderId="0" xfId="550" applyFont="1" applyFill="1" applyBorder="1" applyAlignment="1">
      <alignment horizontal="left"/>
      <protection/>
    </xf>
    <xf numFmtId="16" fontId="8" fillId="80" borderId="0" xfId="550" applyNumberFormat="1" applyFont="1" applyFill="1" applyBorder="1" applyAlignment="1">
      <alignment horizontal="center"/>
      <protection/>
    </xf>
    <xf numFmtId="16" fontId="11" fillId="80" borderId="0" xfId="550" applyNumberFormat="1" applyFont="1" applyFill="1" applyBorder="1" applyAlignment="1">
      <alignment horizontal="center"/>
      <protection/>
    </xf>
    <xf numFmtId="16" fontId="10" fillId="80" borderId="0" xfId="550" applyNumberFormat="1" applyFont="1" applyFill="1" applyAlignment="1">
      <alignment horizontal="left"/>
      <protection/>
    </xf>
    <xf numFmtId="49" fontId="0" fillId="80" borderId="0" xfId="551" applyNumberFormat="1" applyFont="1" applyFill="1" applyBorder="1" applyAlignment="1">
      <alignment horizontal="left"/>
      <protection/>
    </xf>
    <xf numFmtId="49" fontId="0" fillId="80" borderId="0" xfId="551" applyNumberFormat="1" applyFont="1" applyFill="1" applyBorder="1" applyAlignment="1">
      <alignment horizontal="center"/>
      <protection/>
    </xf>
    <xf numFmtId="164" fontId="0" fillId="80" borderId="0" xfId="551" applyNumberFormat="1" applyFont="1" applyFill="1" applyBorder="1" applyAlignment="1">
      <alignment/>
      <protection/>
    </xf>
    <xf numFmtId="0" fontId="13" fillId="80" borderId="0" xfId="551" applyFont="1" applyFill="1" applyBorder="1" applyAlignment="1">
      <alignment/>
      <protection/>
    </xf>
    <xf numFmtId="0" fontId="8" fillId="69" borderId="0" xfId="0" applyFont="1" applyFill="1" applyAlignment="1">
      <alignment/>
    </xf>
    <xf numFmtId="0" fontId="14" fillId="69" borderId="0" xfId="0" applyFont="1" applyFill="1" applyAlignment="1">
      <alignment horizontal="center"/>
    </xf>
    <xf numFmtId="0" fontId="14" fillId="69" borderId="0" xfId="0" applyFont="1" applyFill="1" applyBorder="1" applyAlignment="1">
      <alignment horizontal="center"/>
    </xf>
    <xf numFmtId="49" fontId="15" fillId="69" borderId="0" xfId="551" applyNumberFormat="1" applyFont="1" applyFill="1" applyAlignment="1">
      <alignment horizontal="left"/>
      <protection/>
    </xf>
    <xf numFmtId="49" fontId="0" fillId="69" borderId="0" xfId="551" applyNumberFormat="1" applyFont="1" applyFill="1" applyAlignment="1">
      <alignment horizontal="center"/>
      <protection/>
    </xf>
    <xf numFmtId="164" fontId="0" fillId="69" borderId="0" xfId="551" applyNumberFormat="1" applyFont="1" applyFill="1" applyAlignment="1">
      <alignment/>
      <protection/>
    </xf>
    <xf numFmtId="0" fontId="0" fillId="69" borderId="0" xfId="551" applyFont="1" applyFill="1" applyAlignment="1">
      <alignment/>
      <protection/>
    </xf>
    <xf numFmtId="0" fontId="0" fillId="69" borderId="0" xfId="0" applyFont="1" applyFill="1" applyAlignment="1">
      <alignment/>
    </xf>
    <xf numFmtId="0" fontId="8" fillId="80" borderId="0" xfId="0" applyFont="1" applyFill="1" applyAlignment="1">
      <alignment/>
    </xf>
    <xf numFmtId="0" fontId="8" fillId="69" borderId="0" xfId="0" applyFont="1" applyFill="1" applyAlignment="1">
      <alignment vertical="center"/>
    </xf>
    <xf numFmtId="0" fontId="8" fillId="69" borderId="0" xfId="0" applyFont="1" applyFill="1" applyAlignment="1">
      <alignment horizontal="left"/>
    </xf>
    <xf numFmtId="16" fontId="142" fillId="80" borderId="41" xfId="550" applyNumberFormat="1" applyFont="1" applyFill="1" applyBorder="1" applyAlignment="1">
      <alignment horizontal="center"/>
      <protection/>
    </xf>
    <xf numFmtId="49" fontId="8" fillId="80" borderId="0" xfId="551" applyNumberFormat="1" applyFont="1" applyFill="1" applyBorder="1" applyAlignment="1">
      <alignment horizontal="left"/>
      <protection/>
    </xf>
    <xf numFmtId="164" fontId="2" fillId="80" borderId="0" xfId="504" applyNumberFormat="1" applyFont="1" applyFill="1" applyBorder="1" applyAlignment="1">
      <alignment horizontal="center"/>
      <protection/>
    </xf>
    <xf numFmtId="16" fontId="5" fillId="81" borderId="30" xfId="512" applyNumberFormat="1" applyFont="1" applyFill="1" applyBorder="1" applyAlignment="1">
      <alignment horizontal="center" wrapText="1"/>
      <protection/>
    </xf>
    <xf numFmtId="16" fontId="5" fillId="81" borderId="42" xfId="512" applyNumberFormat="1" applyFont="1" applyFill="1" applyBorder="1" applyAlignment="1">
      <alignment horizontal="center" wrapText="1"/>
      <protection/>
    </xf>
  </cellXfs>
  <cellStyles count="844">
    <cellStyle name="Normal" xfId="0"/>
    <cellStyle name="_ET_STYLE_NoName_00_" xfId="15"/>
    <cellStyle name="20% - Accent1" xfId="16"/>
    <cellStyle name="20% - Accent1 2" xfId="17"/>
    <cellStyle name="20% - Accent1 2 2" xfId="18"/>
    <cellStyle name="20% - Accent1 2 3" xfId="19"/>
    <cellStyle name="20% - Accent1 3" xfId="20"/>
    <cellStyle name="20% - Accent1 4" xfId="21"/>
    <cellStyle name="20% - Accent1 5" xfId="22"/>
    <cellStyle name="20% - Accent1 6" xfId="23"/>
    <cellStyle name="20% - Accent2" xfId="24"/>
    <cellStyle name="20% - Accent2 2" xfId="25"/>
    <cellStyle name="20% - Accent2 2 2" xfId="26"/>
    <cellStyle name="20% - Accent2 2 3" xfId="27"/>
    <cellStyle name="20% - Accent2 3" xfId="28"/>
    <cellStyle name="20% - Accent2 4" xfId="29"/>
    <cellStyle name="20% - Accent2 5" xfId="30"/>
    <cellStyle name="20% - Accent2 6" xfId="31"/>
    <cellStyle name="20% - Accent3" xfId="32"/>
    <cellStyle name="20% - Accent3 2" xfId="33"/>
    <cellStyle name="20% - Accent3 2 2" xfId="34"/>
    <cellStyle name="20% - Accent3 2 3" xfId="35"/>
    <cellStyle name="20% - Accent3 3" xfId="36"/>
    <cellStyle name="20% - Accent3 4" xfId="37"/>
    <cellStyle name="20% - Accent3 5" xfId="38"/>
    <cellStyle name="20% - Accent3 6" xfId="39"/>
    <cellStyle name="20% - Accent4" xfId="40"/>
    <cellStyle name="20% - Accent4 2" xfId="41"/>
    <cellStyle name="20% - Accent4 2 2" xfId="42"/>
    <cellStyle name="20% - Accent4 2 3" xfId="43"/>
    <cellStyle name="20% - Accent4 3" xfId="44"/>
    <cellStyle name="20% - Accent4 4" xfId="45"/>
    <cellStyle name="20% - Accent4 5" xfId="46"/>
    <cellStyle name="20% - Accent4 6" xfId="47"/>
    <cellStyle name="20% - Accent5" xfId="48"/>
    <cellStyle name="20% - Accent5 2" xfId="49"/>
    <cellStyle name="20% - Accent5 2 2" xfId="50"/>
    <cellStyle name="20% - Accent5 2 3" xfId="51"/>
    <cellStyle name="20% - Accent5 3" xfId="52"/>
    <cellStyle name="20% - Accent5 4" xfId="53"/>
    <cellStyle name="20% - Accent5 5" xfId="54"/>
    <cellStyle name="20% - Accent5 6" xfId="55"/>
    <cellStyle name="20% - Accent6" xfId="56"/>
    <cellStyle name="20% - Accent6 2" xfId="57"/>
    <cellStyle name="20% - Accent6 2 2" xfId="58"/>
    <cellStyle name="20% - Accent6 2 3" xfId="59"/>
    <cellStyle name="20% - Accent6 3" xfId="60"/>
    <cellStyle name="20% - Accent6 4" xfId="61"/>
    <cellStyle name="20% - Accent6 5" xfId="62"/>
    <cellStyle name="20% - Accent6 6" xfId="63"/>
    <cellStyle name="20% - アクセント 1" xfId="64"/>
    <cellStyle name="20% - アクセント 1 2" xfId="65"/>
    <cellStyle name="20% - アクセント 2" xfId="66"/>
    <cellStyle name="20% - アクセント 2 2" xfId="67"/>
    <cellStyle name="20% - アクセント 3" xfId="68"/>
    <cellStyle name="20% - アクセント 3 2" xfId="69"/>
    <cellStyle name="20% - アクセント 4" xfId="70"/>
    <cellStyle name="20% - アクセント 4 2" xfId="71"/>
    <cellStyle name="20% - アクセント 5" xfId="72"/>
    <cellStyle name="20% - アクセント 5 2" xfId="73"/>
    <cellStyle name="20% - アクセント 6" xfId="74"/>
    <cellStyle name="20% - アクセント 6 2" xfId="75"/>
    <cellStyle name="20% - 强调文字颜色 1" xfId="76"/>
    <cellStyle name="20% - 强调文字颜色 2" xfId="77"/>
    <cellStyle name="20% - 强调文字颜色 3" xfId="78"/>
    <cellStyle name="20% - 强调文字颜色 4" xfId="79"/>
    <cellStyle name="20% - 强调文字颜色 5" xfId="80"/>
    <cellStyle name="20% - 强调文字颜色 6" xfId="81"/>
    <cellStyle name="20% - 輔色1" xfId="82"/>
    <cellStyle name="20% - 輔色1 2" xfId="83"/>
    <cellStyle name="20% - 輔色2" xfId="84"/>
    <cellStyle name="20% - 輔色2 2" xfId="85"/>
    <cellStyle name="20% - 輔色3" xfId="86"/>
    <cellStyle name="20% - 輔色3 2" xfId="87"/>
    <cellStyle name="20% - 輔色4" xfId="88"/>
    <cellStyle name="20% - 輔色4 2" xfId="89"/>
    <cellStyle name="20% - 輔色5" xfId="90"/>
    <cellStyle name="20% - 輔色5 2" xfId="91"/>
    <cellStyle name="20% - 輔色6" xfId="92"/>
    <cellStyle name="20% - 輔色6 2" xfId="93"/>
    <cellStyle name="40% - Accent1" xfId="94"/>
    <cellStyle name="40% - Accent1 2" xfId="95"/>
    <cellStyle name="40% - Accent1 2 2" xfId="96"/>
    <cellStyle name="40% - Accent1 2 3" xfId="97"/>
    <cellStyle name="40% - Accent1 3" xfId="98"/>
    <cellStyle name="40% - Accent1 4" xfId="99"/>
    <cellStyle name="40% - Accent1 5" xfId="100"/>
    <cellStyle name="40% - Accent1 6" xfId="101"/>
    <cellStyle name="40% - Accent2" xfId="102"/>
    <cellStyle name="40% - Accent2 2" xfId="103"/>
    <cellStyle name="40% - Accent2 2 2" xfId="104"/>
    <cellStyle name="40% - Accent2 2 3" xfId="105"/>
    <cellStyle name="40% - Accent2 3" xfId="106"/>
    <cellStyle name="40% - Accent2 4" xfId="107"/>
    <cellStyle name="40% - Accent2 5" xfId="108"/>
    <cellStyle name="40% - Accent2 6" xfId="109"/>
    <cellStyle name="40% - Accent3" xfId="110"/>
    <cellStyle name="40% - Accent3 2" xfId="111"/>
    <cellStyle name="40% - Accent3 2 2" xfId="112"/>
    <cellStyle name="40% - Accent3 2 3" xfId="113"/>
    <cellStyle name="40% - Accent3 3" xfId="114"/>
    <cellStyle name="40% - Accent3 4" xfId="115"/>
    <cellStyle name="40% - Accent3 5" xfId="116"/>
    <cellStyle name="40% - Accent3 6" xfId="117"/>
    <cellStyle name="40% - Accent4" xfId="118"/>
    <cellStyle name="40% - Accent4 2" xfId="119"/>
    <cellStyle name="40% - Accent4 2 2" xfId="120"/>
    <cellStyle name="40% - Accent4 2 3" xfId="121"/>
    <cellStyle name="40% - Accent4 3" xfId="122"/>
    <cellStyle name="40% - Accent4 4" xfId="123"/>
    <cellStyle name="40% - Accent4 5" xfId="124"/>
    <cellStyle name="40% - Accent4 6" xfId="125"/>
    <cellStyle name="40% - Accent5" xfId="126"/>
    <cellStyle name="40% - Accent5 2" xfId="127"/>
    <cellStyle name="40% - Accent5 2 2" xfId="128"/>
    <cellStyle name="40% - Accent5 2 3" xfId="129"/>
    <cellStyle name="40% - Accent5 3" xfId="130"/>
    <cellStyle name="40% - Accent5 4" xfId="131"/>
    <cellStyle name="40% - Accent5 5" xfId="132"/>
    <cellStyle name="40% - Accent5 6" xfId="133"/>
    <cellStyle name="40% - Accent6" xfId="134"/>
    <cellStyle name="40% - Accent6 2" xfId="135"/>
    <cellStyle name="40% - Accent6 2 2" xfId="136"/>
    <cellStyle name="40% - Accent6 2 3" xfId="137"/>
    <cellStyle name="40% - Accent6 3" xfId="138"/>
    <cellStyle name="40% - Accent6 4" xfId="139"/>
    <cellStyle name="40% - Accent6 5" xfId="140"/>
    <cellStyle name="40% - Accent6 6" xfId="141"/>
    <cellStyle name="40% - アクセント 1" xfId="142"/>
    <cellStyle name="40% - アクセント 1 2" xfId="143"/>
    <cellStyle name="40% - アクセント 2" xfId="144"/>
    <cellStyle name="40% - アクセント 2 2" xfId="145"/>
    <cellStyle name="40% - アクセント 3" xfId="146"/>
    <cellStyle name="40% - アクセント 3 2" xfId="147"/>
    <cellStyle name="40% - アクセント 4" xfId="148"/>
    <cellStyle name="40% - アクセント 4 2" xfId="149"/>
    <cellStyle name="40% - アクセント 5" xfId="150"/>
    <cellStyle name="40% - アクセント 5 2" xfId="151"/>
    <cellStyle name="40% - アクセント 6" xfId="152"/>
    <cellStyle name="40% - アクセント 6 2" xfId="153"/>
    <cellStyle name="40% - 强调文字颜色 1" xfId="154"/>
    <cellStyle name="40% - 强调文字颜色 2" xfId="155"/>
    <cellStyle name="40% - 强调文字颜色 3" xfId="156"/>
    <cellStyle name="40% - 强调文字颜色 4" xfId="157"/>
    <cellStyle name="40% - 强调文字颜色 5" xfId="158"/>
    <cellStyle name="40% - 强调文字颜色 6" xfId="159"/>
    <cellStyle name="40% - 輔色1" xfId="160"/>
    <cellStyle name="40% - 輔色1 2" xfId="161"/>
    <cellStyle name="40% - 輔色2" xfId="162"/>
    <cellStyle name="40% - 輔色2 2" xfId="163"/>
    <cellStyle name="40% - 輔色3" xfId="164"/>
    <cellStyle name="40% - 輔色3 2" xfId="165"/>
    <cellStyle name="40% - 輔色4" xfId="166"/>
    <cellStyle name="40% - 輔色4 2" xfId="167"/>
    <cellStyle name="40% - 輔色5" xfId="168"/>
    <cellStyle name="40% - 輔色5 2" xfId="169"/>
    <cellStyle name="40% - 輔色6" xfId="170"/>
    <cellStyle name="40% - 輔色6 2" xfId="171"/>
    <cellStyle name="60% - Accent1" xfId="172"/>
    <cellStyle name="60% - Accent1 2" xfId="173"/>
    <cellStyle name="60% - Accent1 2 2" xfId="174"/>
    <cellStyle name="60% - Accent1 2 3" xfId="175"/>
    <cellStyle name="60% - Accent1 3" xfId="176"/>
    <cellStyle name="60% - Accent1 4" xfId="177"/>
    <cellStyle name="60% - Accent1 5" xfId="178"/>
    <cellStyle name="60% - Accent1 6" xfId="179"/>
    <cellStyle name="60% - Accent2" xfId="180"/>
    <cellStyle name="60% - Accent2 2" xfId="181"/>
    <cellStyle name="60% - Accent2 2 2" xfId="182"/>
    <cellStyle name="60% - Accent2 2 3" xfId="183"/>
    <cellStyle name="60% - Accent2 3" xfId="184"/>
    <cellStyle name="60% - Accent2 4" xfId="185"/>
    <cellStyle name="60% - Accent2 5" xfId="186"/>
    <cellStyle name="60% - Accent2 6" xfId="187"/>
    <cellStyle name="60% - Accent3" xfId="188"/>
    <cellStyle name="60% - Accent3 2" xfId="189"/>
    <cellStyle name="60% - Accent3 2 2" xfId="190"/>
    <cellStyle name="60% - Accent3 2 3" xfId="191"/>
    <cellStyle name="60% - Accent3 3" xfId="192"/>
    <cellStyle name="60% - Accent3 4" xfId="193"/>
    <cellStyle name="60% - Accent3 5" xfId="194"/>
    <cellStyle name="60% - Accent3 6" xfId="195"/>
    <cellStyle name="60% - Accent4" xfId="196"/>
    <cellStyle name="60% - Accent4 2" xfId="197"/>
    <cellStyle name="60% - Accent4 2 2" xfId="198"/>
    <cellStyle name="60% - Accent4 2 3" xfId="199"/>
    <cellStyle name="60% - Accent4 3" xfId="200"/>
    <cellStyle name="60% - Accent4 4" xfId="201"/>
    <cellStyle name="60% - Accent4 5" xfId="202"/>
    <cellStyle name="60% - Accent4 6" xfId="203"/>
    <cellStyle name="60% - Accent5" xfId="204"/>
    <cellStyle name="60% - Accent5 2" xfId="205"/>
    <cellStyle name="60% - Accent5 2 2" xfId="206"/>
    <cellStyle name="60% - Accent5 2 3" xfId="207"/>
    <cellStyle name="60% - Accent5 3" xfId="208"/>
    <cellStyle name="60% - Accent5 4" xfId="209"/>
    <cellStyle name="60% - Accent5 5" xfId="210"/>
    <cellStyle name="60% - Accent5 6" xfId="211"/>
    <cellStyle name="60% - Accent6" xfId="212"/>
    <cellStyle name="60% - Accent6 2" xfId="213"/>
    <cellStyle name="60% - Accent6 2 2" xfId="214"/>
    <cellStyle name="60% - Accent6 2 3" xfId="215"/>
    <cellStyle name="60% - Accent6 3" xfId="216"/>
    <cellStyle name="60% - Accent6 4" xfId="217"/>
    <cellStyle name="60% - Accent6 5" xfId="218"/>
    <cellStyle name="60% - Accent6 6" xfId="219"/>
    <cellStyle name="60% - アクセント 1" xfId="220"/>
    <cellStyle name="60% - アクセント 1 2" xfId="221"/>
    <cellStyle name="60% - アクセント 2" xfId="222"/>
    <cellStyle name="60% - アクセント 2 2" xfId="223"/>
    <cellStyle name="60% - アクセント 3" xfId="224"/>
    <cellStyle name="60% - アクセント 3 2" xfId="225"/>
    <cellStyle name="60% - アクセント 4" xfId="226"/>
    <cellStyle name="60% - アクセント 4 2" xfId="227"/>
    <cellStyle name="60% - アクセント 5" xfId="228"/>
    <cellStyle name="60% - アクセント 5 2" xfId="229"/>
    <cellStyle name="60% - アクセント 6" xfId="230"/>
    <cellStyle name="60% - アクセント 6 2" xfId="231"/>
    <cellStyle name="60% - 强调文字颜色 1" xfId="232"/>
    <cellStyle name="60% - 强调文字颜色 2" xfId="233"/>
    <cellStyle name="60% - 强调文字颜色 3" xfId="234"/>
    <cellStyle name="60% - 强调文字颜色 4" xfId="235"/>
    <cellStyle name="60% - 强调文字颜色 5" xfId="236"/>
    <cellStyle name="60% - 强调文字颜色 6" xfId="237"/>
    <cellStyle name="60% - 輔色1" xfId="238"/>
    <cellStyle name="60% - 輔色1 2" xfId="239"/>
    <cellStyle name="60% - 輔色2" xfId="240"/>
    <cellStyle name="60% - 輔色2 2" xfId="241"/>
    <cellStyle name="60% - 輔色3" xfId="242"/>
    <cellStyle name="60% - 輔色3 2" xfId="243"/>
    <cellStyle name="60% - 輔色4" xfId="244"/>
    <cellStyle name="60% - 輔色4 2" xfId="245"/>
    <cellStyle name="60% - 輔色5" xfId="246"/>
    <cellStyle name="60% - 輔色5 2" xfId="247"/>
    <cellStyle name="60% - 輔色6" xfId="248"/>
    <cellStyle name="60% - 輔色6 2" xfId="249"/>
    <cellStyle name="Accent1" xfId="250"/>
    <cellStyle name="Accent1 2" xfId="251"/>
    <cellStyle name="Accent1 2 2" xfId="252"/>
    <cellStyle name="Accent1 2 3" xfId="253"/>
    <cellStyle name="Accent1 3" xfId="254"/>
    <cellStyle name="Accent1 4" xfId="255"/>
    <cellStyle name="Accent1 5" xfId="256"/>
    <cellStyle name="Accent1 6" xfId="257"/>
    <cellStyle name="Accent2" xfId="258"/>
    <cellStyle name="Accent2 2" xfId="259"/>
    <cellStyle name="Accent2 2 2" xfId="260"/>
    <cellStyle name="Accent2 2 3" xfId="261"/>
    <cellStyle name="Accent2 3" xfId="262"/>
    <cellStyle name="Accent2 4" xfId="263"/>
    <cellStyle name="Accent2 5" xfId="264"/>
    <cellStyle name="Accent2 6" xfId="265"/>
    <cellStyle name="Accent3" xfId="266"/>
    <cellStyle name="Accent3 2" xfId="267"/>
    <cellStyle name="Accent3 2 2" xfId="268"/>
    <cellStyle name="Accent3 2 3" xfId="269"/>
    <cellStyle name="Accent3 3" xfId="270"/>
    <cellStyle name="Accent3 4" xfId="271"/>
    <cellStyle name="Accent3 5" xfId="272"/>
    <cellStyle name="Accent3 6" xfId="273"/>
    <cellStyle name="Accent4" xfId="274"/>
    <cellStyle name="Accent4 2" xfId="275"/>
    <cellStyle name="Accent4 2 2" xfId="276"/>
    <cellStyle name="Accent4 2 3" xfId="277"/>
    <cellStyle name="Accent4 3" xfId="278"/>
    <cellStyle name="Accent4 4" xfId="279"/>
    <cellStyle name="Accent4 5" xfId="280"/>
    <cellStyle name="Accent4 6" xfId="281"/>
    <cellStyle name="Accent5" xfId="282"/>
    <cellStyle name="Accent5 2" xfId="283"/>
    <cellStyle name="Accent5 2 2" xfId="284"/>
    <cellStyle name="Accent5 2 3" xfId="285"/>
    <cellStyle name="Accent5 3" xfId="286"/>
    <cellStyle name="Accent5 4" xfId="287"/>
    <cellStyle name="Accent5 5" xfId="288"/>
    <cellStyle name="Accent5 6" xfId="289"/>
    <cellStyle name="Accent6" xfId="290"/>
    <cellStyle name="Accent6 2" xfId="291"/>
    <cellStyle name="Accent6 2 2" xfId="292"/>
    <cellStyle name="Accent6 2 3" xfId="293"/>
    <cellStyle name="Accent6 3" xfId="294"/>
    <cellStyle name="Accent6 4" xfId="295"/>
    <cellStyle name="Accent6 5" xfId="296"/>
    <cellStyle name="Accent6 6" xfId="297"/>
    <cellStyle name="Bad" xfId="298"/>
    <cellStyle name="Bad 2" xfId="299"/>
    <cellStyle name="Bad 2 2" xfId="300"/>
    <cellStyle name="Bad 2 3" xfId="301"/>
    <cellStyle name="Bad 3" xfId="302"/>
    <cellStyle name="Bad 4" xfId="303"/>
    <cellStyle name="Bad 5" xfId="304"/>
    <cellStyle name="Bad 6" xfId="305"/>
    <cellStyle name="Calc Currency (0)" xfId="306"/>
    <cellStyle name="Calc Currency (0) 2" xfId="307"/>
    <cellStyle name="Calculation" xfId="308"/>
    <cellStyle name="Calculation 2" xfId="309"/>
    <cellStyle name="Calculation 2 2" xfId="310"/>
    <cellStyle name="Calculation 2 3" xfId="311"/>
    <cellStyle name="Calculation 3" xfId="312"/>
    <cellStyle name="Calculation 4" xfId="313"/>
    <cellStyle name="Calculation 5" xfId="314"/>
    <cellStyle name="Calculation 6" xfId="315"/>
    <cellStyle name="Check Cell" xfId="316"/>
    <cellStyle name="Check Cell 2" xfId="317"/>
    <cellStyle name="Check Cell 2 2" xfId="318"/>
    <cellStyle name="Check Cell 2 3" xfId="319"/>
    <cellStyle name="Check Cell 3" xfId="320"/>
    <cellStyle name="Check Cell 4" xfId="321"/>
    <cellStyle name="Check Cell 5" xfId="322"/>
    <cellStyle name="Check Cell 6" xfId="323"/>
    <cellStyle name="Comma" xfId="324"/>
    <cellStyle name="Comma [0]" xfId="325"/>
    <cellStyle name="Comma 2" xfId="326"/>
    <cellStyle name="Comma0" xfId="327"/>
    <cellStyle name="Comma0 2" xfId="328"/>
    <cellStyle name="Comma0 2 2" xfId="329"/>
    <cellStyle name="Comma0 2 3" xfId="330"/>
    <cellStyle name="Comma0 2 4" xfId="331"/>
    <cellStyle name="Comma0 3" xfId="332"/>
    <cellStyle name="Comma0 4" xfId="333"/>
    <cellStyle name="Comma0_A MIX SCHEDULE LCL JUN 2015" xfId="334"/>
    <cellStyle name="Copied" xfId="335"/>
    <cellStyle name="Copied 2" xfId="336"/>
    <cellStyle name="Currency" xfId="337"/>
    <cellStyle name="Currency [0]" xfId="338"/>
    <cellStyle name="Currency 2" xfId="339"/>
    <cellStyle name="Currency0" xfId="340"/>
    <cellStyle name="Currency0 2" xfId="341"/>
    <cellStyle name="Currency0 2 2" xfId="342"/>
    <cellStyle name="Currency0 2 3" xfId="343"/>
    <cellStyle name="Currency0 2 4" xfId="344"/>
    <cellStyle name="Currency0 3" xfId="345"/>
    <cellStyle name="Currency0 4" xfId="346"/>
    <cellStyle name="Currency0 5" xfId="347"/>
    <cellStyle name="Currency0 6" xfId="348"/>
    <cellStyle name="Currency0_A MIX SCHEDULE LCL JUN 2015" xfId="349"/>
    <cellStyle name="Date" xfId="350"/>
    <cellStyle name="Date 2" xfId="351"/>
    <cellStyle name="Date 2 2" xfId="352"/>
    <cellStyle name="Date 2 3" xfId="353"/>
    <cellStyle name="Date 2 4" xfId="354"/>
    <cellStyle name="Date 3" xfId="355"/>
    <cellStyle name="Date 4" xfId="356"/>
    <cellStyle name="Date_A MIX SCHEDULE LCL JUN 2015" xfId="357"/>
    <cellStyle name="Entered" xfId="358"/>
    <cellStyle name="Entered 2" xfId="359"/>
    <cellStyle name="Explanatory Text" xfId="360"/>
    <cellStyle name="Explanatory Text 2" xfId="361"/>
    <cellStyle name="Explanatory Text 2 2" xfId="362"/>
    <cellStyle name="Explanatory Text 2 3" xfId="363"/>
    <cellStyle name="Explanatory Text 3" xfId="364"/>
    <cellStyle name="Explanatory Text 4" xfId="365"/>
    <cellStyle name="Fixed" xfId="366"/>
    <cellStyle name="Fixed 2" xfId="367"/>
    <cellStyle name="Fixed 2 2" xfId="368"/>
    <cellStyle name="Fixed 2 3" xfId="369"/>
    <cellStyle name="Fixed 2 4" xfId="370"/>
    <cellStyle name="Fixed 3" xfId="371"/>
    <cellStyle name="Fixed 4" xfId="372"/>
    <cellStyle name="Fixed_A MIX SCHEDULE LCL JUN 2015" xfId="373"/>
    <cellStyle name="Followed Hyperlink" xfId="374"/>
    <cellStyle name="Good" xfId="375"/>
    <cellStyle name="Good 2" xfId="376"/>
    <cellStyle name="Good 2 2" xfId="377"/>
    <cellStyle name="Good 2 3" xfId="378"/>
    <cellStyle name="Good 3" xfId="379"/>
    <cellStyle name="Good 4" xfId="380"/>
    <cellStyle name="Good 5" xfId="381"/>
    <cellStyle name="Good 6" xfId="382"/>
    <cellStyle name="Grey" xfId="383"/>
    <cellStyle name="Grey 2" xfId="384"/>
    <cellStyle name="Grey 3" xfId="385"/>
    <cellStyle name="Grey 4" xfId="386"/>
    <cellStyle name="Grey 5" xfId="387"/>
    <cellStyle name="Header1" xfId="388"/>
    <cellStyle name="Header1 2" xfId="389"/>
    <cellStyle name="Header1 2 2" xfId="390"/>
    <cellStyle name="Header1 2 3" xfId="391"/>
    <cellStyle name="Header1 3" xfId="392"/>
    <cellStyle name="Header1 4" xfId="393"/>
    <cellStyle name="Header1_A MIX SCHEDULE LCL JUN 2015" xfId="394"/>
    <cellStyle name="Header2" xfId="395"/>
    <cellStyle name="Header2 2" xfId="396"/>
    <cellStyle name="Header2 2 2" xfId="397"/>
    <cellStyle name="Header2 2 3" xfId="398"/>
    <cellStyle name="Header2 3" xfId="399"/>
    <cellStyle name="Header2_A MIX SCHEDULE LCL JUN 2015" xfId="400"/>
    <cellStyle name="Heading 1" xfId="401"/>
    <cellStyle name="Heading 1 2" xfId="402"/>
    <cellStyle name="Heading 1 2 2" xfId="403"/>
    <cellStyle name="Heading 1 2 3" xfId="404"/>
    <cellStyle name="Heading 1 3" xfId="405"/>
    <cellStyle name="Heading 1 4" xfId="406"/>
    <cellStyle name="Heading 2" xfId="407"/>
    <cellStyle name="Heading 2 2" xfId="408"/>
    <cellStyle name="Heading 2 2 2" xfId="409"/>
    <cellStyle name="Heading 2 2 3" xfId="410"/>
    <cellStyle name="Heading 2 3" xfId="411"/>
    <cellStyle name="Heading 2 4" xfId="412"/>
    <cellStyle name="Heading 3" xfId="413"/>
    <cellStyle name="Heading 3 2" xfId="414"/>
    <cellStyle name="Heading 3 2 2" xfId="415"/>
    <cellStyle name="Heading 3 2 3" xfId="416"/>
    <cellStyle name="Heading 3 3" xfId="417"/>
    <cellStyle name="Heading 3 4" xfId="418"/>
    <cellStyle name="Heading 4" xfId="419"/>
    <cellStyle name="Heading 4 2" xfId="420"/>
    <cellStyle name="Heading 4 2 2" xfId="421"/>
    <cellStyle name="Heading 4 2 3" xfId="422"/>
    <cellStyle name="Heading 4 3" xfId="423"/>
    <cellStyle name="Heading 4 4" xfId="424"/>
    <cellStyle name="Hyperlink" xfId="425"/>
    <cellStyle name="Hyperlink 2" xfId="426"/>
    <cellStyle name="Hyperlink 2 2" xfId="427"/>
    <cellStyle name="Hyperlink 2 3" xfId="428"/>
    <cellStyle name="Hyperlink 3" xfId="429"/>
    <cellStyle name="Hyperlink 3 2" xfId="430"/>
    <cellStyle name="Input" xfId="431"/>
    <cellStyle name="Input [yellow]" xfId="432"/>
    <cellStyle name="Input [yellow] 2" xfId="433"/>
    <cellStyle name="Input [yellow] 3" xfId="434"/>
    <cellStyle name="Input [yellow] 4" xfId="435"/>
    <cellStyle name="Input [yellow] 5" xfId="436"/>
    <cellStyle name="Input 10" xfId="437"/>
    <cellStyle name="Input 11" xfId="438"/>
    <cellStyle name="Input 12" xfId="439"/>
    <cellStyle name="Input 13" xfId="440"/>
    <cellStyle name="Input 14" xfId="441"/>
    <cellStyle name="Input 15" xfId="442"/>
    <cellStyle name="Input 16" xfId="443"/>
    <cellStyle name="Input 2" xfId="444"/>
    <cellStyle name="Input 2 2" xfId="445"/>
    <cellStyle name="Input 2 3" xfId="446"/>
    <cellStyle name="Input 3" xfId="447"/>
    <cellStyle name="Input 4" xfId="448"/>
    <cellStyle name="Input 5" xfId="449"/>
    <cellStyle name="Input 6" xfId="450"/>
    <cellStyle name="Input 7" xfId="451"/>
    <cellStyle name="Input 8" xfId="452"/>
    <cellStyle name="Input 9" xfId="453"/>
    <cellStyle name="Linked Cell" xfId="454"/>
    <cellStyle name="Linked Cell 2" xfId="455"/>
    <cellStyle name="Linked Cell 2 2" xfId="456"/>
    <cellStyle name="Linked Cell 2 3" xfId="457"/>
    <cellStyle name="Linked Cell 3" xfId="458"/>
    <cellStyle name="Linked Cell 4" xfId="459"/>
    <cellStyle name="Milliers [0]_AR1194" xfId="460"/>
    <cellStyle name="Milliers_AR1194" xfId="461"/>
    <cellStyle name="Monétaire [0]_AR1194" xfId="462"/>
    <cellStyle name="Monétaire_AR1194" xfId="463"/>
    <cellStyle name="Neutral" xfId="464"/>
    <cellStyle name="Neutral 2" xfId="465"/>
    <cellStyle name="Neutral 2 2" xfId="466"/>
    <cellStyle name="Neutral 2 3" xfId="467"/>
    <cellStyle name="Neutral 3" xfId="468"/>
    <cellStyle name="Neutral 4" xfId="469"/>
    <cellStyle name="Neutral 5" xfId="470"/>
    <cellStyle name="Neutral 6" xfId="471"/>
    <cellStyle name="Normal - Style1" xfId="472"/>
    <cellStyle name="Normal - Style1 2" xfId="473"/>
    <cellStyle name="Normal - Style1 2 2" xfId="474"/>
    <cellStyle name="Normal 10" xfId="475"/>
    <cellStyle name="Normal 11" xfId="476"/>
    <cellStyle name="Normal 12" xfId="477"/>
    <cellStyle name="Normal 13" xfId="478"/>
    <cellStyle name="Normal 14" xfId="479"/>
    <cellStyle name="Normal 15" xfId="480"/>
    <cellStyle name="Normal 16" xfId="481"/>
    <cellStyle name="Normal 17" xfId="482"/>
    <cellStyle name="Normal 18" xfId="483"/>
    <cellStyle name="Normal 19" xfId="484"/>
    <cellStyle name="Normal 2" xfId="485"/>
    <cellStyle name="Normal 2 2" xfId="486"/>
    <cellStyle name="Normal 2 2 2" xfId="487"/>
    <cellStyle name="Normal 2 3" xfId="488"/>
    <cellStyle name="Normal 2 3 2" xfId="489"/>
    <cellStyle name="Normal 2 4" xfId="490"/>
    <cellStyle name="Normal 2_Shipping Schedule --April.13" xfId="491"/>
    <cellStyle name="Normal 20" xfId="492"/>
    <cellStyle name="Normal 20 2" xfId="493"/>
    <cellStyle name="Normal 21" xfId="494"/>
    <cellStyle name="Normal 21 2" xfId="495"/>
    <cellStyle name="Normal 22" xfId="496"/>
    <cellStyle name="Normal 22 2" xfId="497"/>
    <cellStyle name="Normal 23" xfId="498"/>
    <cellStyle name="Normal 23 2" xfId="499"/>
    <cellStyle name="Normal 24" xfId="500"/>
    <cellStyle name="Normal 24 2" xfId="501"/>
    <cellStyle name="Normal 25" xfId="502"/>
    <cellStyle name="Normal 26" xfId="503"/>
    <cellStyle name="Normal 26 2" xfId="504"/>
    <cellStyle name="Normal 27" xfId="505"/>
    <cellStyle name="Normal 28" xfId="506"/>
    <cellStyle name="Normal 29" xfId="507"/>
    <cellStyle name="Normal 3" xfId="508"/>
    <cellStyle name="Normal 3 2" xfId="509"/>
    <cellStyle name="Normal 3 3" xfId="510"/>
    <cellStyle name="Normal 31" xfId="511"/>
    <cellStyle name="Normal 31 2" xfId="512"/>
    <cellStyle name="Normal 31 2 2" xfId="513"/>
    <cellStyle name="Normal 31 2 2 2" xfId="514"/>
    <cellStyle name="Normal 31 2 2 2 2" xfId="515"/>
    <cellStyle name="Normal 31 2 3" xfId="516"/>
    <cellStyle name="Normal 31 2 4" xfId="517"/>
    <cellStyle name="Normal 31 2 5" xfId="518"/>
    <cellStyle name="Normal 31 2 6" xfId="519"/>
    <cellStyle name="Normal 31 2 7" xfId="520"/>
    <cellStyle name="Normal 31 2 7 2" xfId="521"/>
    <cellStyle name="Normal 31 3" xfId="522"/>
    <cellStyle name="Normal 31 4" xfId="523"/>
    <cellStyle name="Normal 31 5" xfId="524"/>
    <cellStyle name="Normal 31 6" xfId="525"/>
    <cellStyle name="Normal 31 7" xfId="526"/>
    <cellStyle name="Normal 32" xfId="527"/>
    <cellStyle name="Normal 33" xfId="528"/>
    <cellStyle name="Normal 34" xfId="529"/>
    <cellStyle name="Normal 35" xfId="530"/>
    <cellStyle name="Normal 36" xfId="531"/>
    <cellStyle name="Normal 38" xfId="532"/>
    <cellStyle name="Normal 39" xfId="533"/>
    <cellStyle name="Normal 4" xfId="534"/>
    <cellStyle name="Normal 4 2" xfId="535"/>
    <cellStyle name="Normal 4 3" xfId="536"/>
    <cellStyle name="Normal 40" xfId="537"/>
    <cellStyle name="Normal 41" xfId="538"/>
    <cellStyle name="Normal 5" xfId="539"/>
    <cellStyle name="Normal 5 2" xfId="540"/>
    <cellStyle name="Normal 5 3" xfId="541"/>
    <cellStyle name="Normal 5 4" xfId="542"/>
    <cellStyle name="Normal 6" xfId="543"/>
    <cellStyle name="Normal 6 2" xfId="544"/>
    <cellStyle name="Normal 7" xfId="545"/>
    <cellStyle name="Normal 7 2" xfId="546"/>
    <cellStyle name="Normal 8" xfId="547"/>
    <cellStyle name="Normal 8 2" xfId="548"/>
    <cellStyle name="Normal 9" xfId="549"/>
    <cellStyle name="Normal_LCL SCHEDULE FORM - DIRECT" xfId="550"/>
    <cellStyle name="Normal_VINATRANS - LCL JAPAN" xfId="551"/>
    <cellStyle name="normální 2" xfId="552"/>
    <cellStyle name="normální 2 2" xfId="553"/>
    <cellStyle name="normální 2_Xl0001353" xfId="554"/>
    <cellStyle name="normální_04Road" xfId="555"/>
    <cellStyle name="Note" xfId="556"/>
    <cellStyle name="Note 2" xfId="557"/>
    <cellStyle name="Note 2 2" xfId="558"/>
    <cellStyle name="Note 2 3" xfId="559"/>
    <cellStyle name="Note 3" xfId="560"/>
    <cellStyle name="Note 4" xfId="561"/>
    <cellStyle name="Note 5" xfId="562"/>
    <cellStyle name="Note 6" xfId="563"/>
    <cellStyle name="Output" xfId="564"/>
    <cellStyle name="Output 2" xfId="565"/>
    <cellStyle name="Output 2 2" xfId="566"/>
    <cellStyle name="Output 2 3" xfId="567"/>
    <cellStyle name="Output 3" xfId="568"/>
    <cellStyle name="Output 4" xfId="569"/>
    <cellStyle name="Output 5" xfId="570"/>
    <cellStyle name="Output 6" xfId="571"/>
    <cellStyle name="Percent" xfId="572"/>
    <cellStyle name="Percent [2]" xfId="573"/>
    <cellStyle name="Percent [2] 2" xfId="574"/>
    <cellStyle name="Percent [2] 3" xfId="575"/>
    <cellStyle name="PERCENTAGE" xfId="576"/>
    <cellStyle name="PERCENTAGE 2" xfId="577"/>
    <cellStyle name="PERCENTAGE 3" xfId="578"/>
    <cellStyle name="RevList" xfId="579"/>
    <cellStyle name="RevList 2" xfId="580"/>
    <cellStyle name="Special" xfId="581"/>
    <cellStyle name="Special 2" xfId="582"/>
    <cellStyle name="Special 2 2" xfId="583"/>
    <cellStyle name="Special 3" xfId="584"/>
    <cellStyle name="Special_A MIX SCHEDULE LCL JUN 2015" xfId="585"/>
    <cellStyle name="Style 1" xfId="586"/>
    <cellStyle name="Style 1 2" xfId="587"/>
    <cellStyle name="Style 1 3" xfId="588"/>
    <cellStyle name="Style 1 3 2" xfId="589"/>
    <cellStyle name="Style 1 4" xfId="590"/>
    <cellStyle name="Style 1 5" xfId="591"/>
    <cellStyle name="Style 1 6" xfId="592"/>
    <cellStyle name="Style 1_A MIX SCHEDULE LCL JUN 2015" xfId="593"/>
    <cellStyle name="Subtotal" xfId="594"/>
    <cellStyle name="Title" xfId="595"/>
    <cellStyle name="Title 2" xfId="596"/>
    <cellStyle name="Title 2 2" xfId="597"/>
    <cellStyle name="Title 2 3" xfId="598"/>
    <cellStyle name="Title 3" xfId="599"/>
    <cellStyle name="Title 4" xfId="600"/>
    <cellStyle name="Total" xfId="601"/>
    <cellStyle name="Total 2" xfId="602"/>
    <cellStyle name="Total 2 2" xfId="603"/>
    <cellStyle name="Total 2 3" xfId="604"/>
    <cellStyle name="Total 3" xfId="605"/>
    <cellStyle name="Total 4" xfId="606"/>
    <cellStyle name="Warning Text" xfId="607"/>
    <cellStyle name="Warning Text 2" xfId="608"/>
    <cellStyle name="Warning Text 2 2" xfId="609"/>
    <cellStyle name="Warning Text 2 3" xfId="610"/>
    <cellStyle name="Warning Text 3" xfId="611"/>
    <cellStyle name="Warning Text 4" xfId="612"/>
    <cellStyle name="アクセント 1" xfId="613"/>
    <cellStyle name="アクセント 1 2" xfId="614"/>
    <cellStyle name="アクセント 2" xfId="615"/>
    <cellStyle name="アクセント 2 2" xfId="616"/>
    <cellStyle name="アクセント 3" xfId="617"/>
    <cellStyle name="アクセント 3 2" xfId="618"/>
    <cellStyle name="アクセント 4" xfId="619"/>
    <cellStyle name="アクセント 4 2" xfId="620"/>
    <cellStyle name="アクセント 5" xfId="621"/>
    <cellStyle name="アクセント 5 2" xfId="622"/>
    <cellStyle name="アクセント 6" xfId="623"/>
    <cellStyle name="アクセント 6 2" xfId="624"/>
    <cellStyle name="タイトル" xfId="625"/>
    <cellStyle name="タイトル 2" xfId="626"/>
    <cellStyle name="チェック セル" xfId="627"/>
    <cellStyle name="チェック セル 2" xfId="628"/>
    <cellStyle name="どちらでもない" xfId="629"/>
    <cellStyle name="どちらでもない 2" xfId="630"/>
    <cellStyle name="ハイパー??ク" xfId="631"/>
    <cellStyle name="ハイパー??ク 2" xfId="632"/>
    <cellStyle name="ハイパー??ク 2 2" xfId="633"/>
    <cellStyle name="ハイパー??ク 3" xfId="634"/>
    <cellStyle name="ハイパー??ク 4" xfId="635"/>
    <cellStyle name="ハイパー??ク 5" xfId="636"/>
    <cellStyle name="ハイパー??ク 6" xfId="637"/>
    <cellStyle name="ハイパー??ク_A MIX SCHEDULE LCL JUN 2015" xfId="638"/>
    <cellStyle name="メモ" xfId="639"/>
    <cellStyle name="メモ 2" xfId="640"/>
    <cellStyle name="リンク セル" xfId="641"/>
    <cellStyle name="リンク セル 2" xfId="642"/>
    <cellStyle name="เครื่องหมายจุลภาค [0]_N1222H#" xfId="643"/>
    <cellStyle name="เครื่องหมายจุลภาค_N1222H#" xfId="644"/>
    <cellStyle name="เครื่องหมายสกุลเงิน [0]_N1222H#" xfId="645"/>
    <cellStyle name="เครื่องหมายสกุลเงิน_N1222H#" xfId="646"/>
    <cellStyle name="ปกติ_N1222H#" xfId="647"/>
    <cellStyle name="똿뗦먛귟 [0.00]_PRODUCT DETAIL Q1" xfId="648"/>
    <cellStyle name="똿뗦먛귟_PRODUCT DETAIL Q1" xfId="649"/>
    <cellStyle name="믅됞 [0.00]_PRODUCT DETAIL Q1" xfId="650"/>
    <cellStyle name="믅됞_PRODUCT DETAIL Q1" xfId="651"/>
    <cellStyle name="백분율_HOBONG" xfId="652"/>
    <cellStyle name="뷭?_BOOKSHIP" xfId="653"/>
    <cellStyle name="콤마 [0]_1202" xfId="654"/>
    <cellStyle name="콤마_1202" xfId="655"/>
    <cellStyle name="통화 [0]_1202" xfId="656"/>
    <cellStyle name="통화_1202" xfId="657"/>
    <cellStyle name="표준 2" xfId="658"/>
    <cellStyle name="표준_(정보부문)월별인원계획" xfId="659"/>
    <cellStyle name="一般_2008-10-28 Long Term Schedule CTS SVC" xfId="660"/>
    <cellStyle name="中等" xfId="661"/>
    <cellStyle name="中等 2" xfId="662"/>
    <cellStyle name="備註" xfId="663"/>
    <cellStyle name="備註 2" xfId="664"/>
    <cellStyle name="入力" xfId="665"/>
    <cellStyle name="入力 2" xfId="666"/>
    <cellStyle name="出力" xfId="667"/>
    <cellStyle name="出力 2" xfId="668"/>
    <cellStyle name="千位分隔[0]_DAILY" xfId="669"/>
    <cellStyle name="千位分隔_DAILY" xfId="670"/>
    <cellStyle name="千分位[0]_ASE1004A" xfId="671"/>
    <cellStyle name="千分位_ASE1004A" xfId="672"/>
    <cellStyle name="合計" xfId="673"/>
    <cellStyle name="合計 2" xfId="674"/>
    <cellStyle name="壞" xfId="675"/>
    <cellStyle name="壞 2" xfId="676"/>
    <cellStyle name="好" xfId="677"/>
    <cellStyle name="好 2" xfId="678"/>
    <cellStyle name="好 3" xfId="679"/>
    <cellStyle name="好_MED WB ARB 1st Quarter 2013" xfId="680"/>
    <cellStyle name="好_MED WB ARB 1st Quarter 2015" xfId="681"/>
    <cellStyle name="好_MED WB ARB 1st Quarter 2015v2" xfId="682"/>
    <cellStyle name="好_MED WB ARB 2nd Quarter 2014" xfId="683"/>
    <cellStyle name="好_MED WB ARB 2nd Quarter 2014V2" xfId="684"/>
    <cellStyle name="好_MED WB ARB 3rd Quarter 2013" xfId="685"/>
    <cellStyle name="好_MED WB ARB 4th Quarter 2013V1" xfId="686"/>
    <cellStyle name="好_NW EUR SVC Westbound RF Arbitraries 2nd Qtr 2014" xfId="687"/>
    <cellStyle name="好_NW EUR SVC Westbound RF Arbitraries 3rd Qtr 2013" xfId="688"/>
    <cellStyle name="好_NW EUR SVC Westbound RF Arbitraries 3rd Qtr 2014" xfId="689"/>
    <cellStyle name="好_NWE 2011 3rd qu WB ARB proposal" xfId="690"/>
    <cellStyle name="好_NWE 2011 4thQ WB ARB proposal" xfId="691"/>
    <cellStyle name="好_NWE WB ARB 1st Quarter 2013" xfId="692"/>
    <cellStyle name="好_NWE WB ARB 1st Quarter 2013V2" xfId="693"/>
    <cellStyle name="好_NWE WB ARB 1st Quarter 2014" xfId="694"/>
    <cellStyle name="好_NWE WB ARB 2nd Quarter 2012 proposals" xfId="695"/>
    <cellStyle name="好_NWE WB ARB 2nd Quarter 2013" xfId="696"/>
    <cellStyle name="好_NWE WB ARB 2nd Quarter 2013 V1" xfId="697"/>
    <cellStyle name="好_NWE WB ARB 2nd Quarter 2013 V4" xfId="698"/>
    <cellStyle name="好_NWE WB ARB 2nd Quarter 2014(20140529-20140630)" xfId="699"/>
    <cellStyle name="好_NWE WB ARB 2nd Quarter 2014v2" xfId="700"/>
    <cellStyle name="好_NWE WB ARB 2nd Quarter 2014v3 (1)" xfId="701"/>
    <cellStyle name="好_NWE WB ARB 3rd Quarter 2012" xfId="702"/>
    <cellStyle name="好_NWE WB ARB 3rd Quarter 2013" xfId="703"/>
    <cellStyle name="好_NWE WB ARB 3rd Quarter 2014" xfId="704"/>
    <cellStyle name="好_NWE WB ARB 4th Quarter 2012" xfId="705"/>
    <cellStyle name="好_NWE WB ARB 4th Quarter 2012 update" xfId="706"/>
    <cellStyle name="好_NWE WB ARB 4th Quarter 2013" xfId="707"/>
    <cellStyle name="好_NWE WB ARB 4th Quarter 2014" xfId="708"/>
    <cellStyle name="好_NWE WB ARB NOV 25-DEC 31 2011" xfId="709"/>
    <cellStyle name="好_NWE WB ARB Q1 2012" xfId="710"/>
    <cellStyle name="好_REVISED NWE WB ARB 3rd Quarter 2013" xfId="711"/>
    <cellStyle name="好_UPDATED NWE WB ARB 1st Quarter 2013" xfId="712"/>
    <cellStyle name="巍葆 [0]_95鼻褒瞳" xfId="713"/>
    <cellStyle name="巍葆_95鼻褒瞳" xfId="714"/>
    <cellStyle name="差" xfId="715"/>
    <cellStyle name="差_MED WB ARB 1st Quarter 2013" xfId="716"/>
    <cellStyle name="差_MED WB ARB 1st Quarter 2015" xfId="717"/>
    <cellStyle name="差_MED WB ARB 1st Quarter 2015v2" xfId="718"/>
    <cellStyle name="差_MED WB ARB 2nd Quarter 2014" xfId="719"/>
    <cellStyle name="差_MED WB ARB 2nd Quarter 2014V2" xfId="720"/>
    <cellStyle name="差_MED WB ARB 3rd Quarter 2013" xfId="721"/>
    <cellStyle name="差_MED WB ARB 4th Quarter 2013V1" xfId="722"/>
    <cellStyle name="差_NW EUR SVC Westbound RF Arbitraries 2nd Qtr 2014" xfId="723"/>
    <cellStyle name="差_NW EUR SVC Westbound RF Arbitraries 3rd Qtr 2013" xfId="724"/>
    <cellStyle name="差_NW EUR SVC Westbound RF Arbitraries 3rd Qtr 2014" xfId="725"/>
    <cellStyle name="差_NWE 2011 3rd qu WB ARB proposal" xfId="726"/>
    <cellStyle name="差_NWE 2011 4thQ WB ARB proposal" xfId="727"/>
    <cellStyle name="差_NWE WB ARB 1st Quarter 2013" xfId="728"/>
    <cellStyle name="差_NWE WB ARB 1st Quarter 2013V2" xfId="729"/>
    <cellStyle name="差_NWE WB ARB 1st Quarter 2014" xfId="730"/>
    <cellStyle name="差_NWE WB ARB 2nd Quarter 2012 proposals" xfId="731"/>
    <cellStyle name="差_NWE WB ARB 2nd Quarter 2013" xfId="732"/>
    <cellStyle name="差_NWE WB ARB 2nd Quarter 2013 V1" xfId="733"/>
    <cellStyle name="差_NWE WB ARB 2nd Quarter 2013 V4" xfId="734"/>
    <cellStyle name="差_NWE WB ARB 2nd Quarter 2014(20140529-20140630)" xfId="735"/>
    <cellStyle name="差_NWE WB ARB 2nd Quarter 2014v2" xfId="736"/>
    <cellStyle name="差_NWE WB ARB 2nd Quarter 2014v3 (1)" xfId="737"/>
    <cellStyle name="差_NWE WB ARB 3rd Quarter 2012" xfId="738"/>
    <cellStyle name="差_NWE WB ARB 3rd Quarter 2013" xfId="739"/>
    <cellStyle name="差_NWE WB ARB 3rd Quarter 2014" xfId="740"/>
    <cellStyle name="差_NWE WB ARB 4th Quarter 2012" xfId="741"/>
    <cellStyle name="差_NWE WB ARB 4th Quarter 2012 update" xfId="742"/>
    <cellStyle name="差_NWE WB ARB 4th Quarter 2013" xfId="743"/>
    <cellStyle name="差_NWE WB ARB 4th Quarter 2014" xfId="744"/>
    <cellStyle name="差_NWE WB ARB NOV 25-DEC 31 2011" xfId="745"/>
    <cellStyle name="差_NWE WB ARB Q1 2012" xfId="746"/>
    <cellStyle name="差_REVISED NWE WB ARB 3rd Quarter 2013" xfId="747"/>
    <cellStyle name="差_UPDATED NWE WB ARB 1st Quarter 2013" xfId="748"/>
    <cellStyle name="常规 2" xfId="749"/>
    <cellStyle name="常规 2 2" xfId="750"/>
    <cellStyle name="常规 2_Xl0001226" xfId="751"/>
    <cellStyle name="常规 3" xfId="752"/>
    <cellStyle name="常规 4" xfId="753"/>
    <cellStyle name="常规 5" xfId="754"/>
    <cellStyle name="常规_AEN LTS(20071031) " xfId="755"/>
    <cellStyle name="强调文字颜色 1" xfId="756"/>
    <cellStyle name="强调文字颜色 2" xfId="757"/>
    <cellStyle name="强调文字颜色 3" xfId="758"/>
    <cellStyle name="强调文字颜色 4" xfId="759"/>
    <cellStyle name="强调文字颜色 5" xfId="760"/>
    <cellStyle name="强调文字颜色 6" xfId="761"/>
    <cellStyle name="悪い" xfId="762"/>
    <cellStyle name="悪い 2" xfId="763"/>
    <cellStyle name="昗弨_INLAND fm Tianjin.98" xfId="764"/>
    <cellStyle name="标题" xfId="765"/>
    <cellStyle name="标题 1" xfId="766"/>
    <cellStyle name="标题 2" xfId="767"/>
    <cellStyle name="标题 3" xfId="768"/>
    <cellStyle name="标题 4" xfId="769"/>
    <cellStyle name="标题_MED WB ARB 1st Quarter 2013" xfId="770"/>
    <cellStyle name="桁区切り [0.00]_StartUp" xfId="771"/>
    <cellStyle name="桁区切り_StartUp" xfId="772"/>
    <cellStyle name="检查单元格" xfId="773"/>
    <cellStyle name="標?_(hk t.s rate arrgd- MAY 1999)" xfId="774"/>
    <cellStyle name="標準_2001 TSR0201編集" xfId="775"/>
    <cellStyle name="標題" xfId="776"/>
    <cellStyle name="標題 1" xfId="777"/>
    <cellStyle name="標題 1 2" xfId="778"/>
    <cellStyle name="標題 2" xfId="779"/>
    <cellStyle name="標題 2 2" xfId="780"/>
    <cellStyle name="標題 3" xfId="781"/>
    <cellStyle name="標題 3 2" xfId="782"/>
    <cellStyle name="標題 4" xfId="783"/>
    <cellStyle name="標題 4 2" xfId="784"/>
    <cellStyle name="標題 5" xfId="785"/>
    <cellStyle name="檢查儲存格" xfId="786"/>
    <cellStyle name="檢查儲存格 2" xfId="787"/>
    <cellStyle name="汇总" xfId="788"/>
    <cellStyle name="注释" xfId="789"/>
    <cellStyle name="良い" xfId="790"/>
    <cellStyle name="良い 2" xfId="791"/>
    <cellStyle name="表示済みのハイパー??ク" xfId="792"/>
    <cellStyle name="表示済みのハイパー??ク 2" xfId="793"/>
    <cellStyle name="表示済みのハイパー??ク 2 2" xfId="794"/>
    <cellStyle name="表示済みのハイパー??ク 3" xfId="795"/>
    <cellStyle name="表示済みのハイパー??ク 4" xfId="796"/>
    <cellStyle name="表示済みのハイパー??ク 5" xfId="797"/>
    <cellStyle name="表示済みのハイパー??ク 6" xfId="798"/>
    <cellStyle name="表示済みのハイパー??ク_A MIX SCHEDULE LCL JUN 2015" xfId="799"/>
    <cellStyle name="見出し 1" xfId="800"/>
    <cellStyle name="見出し 1 2" xfId="801"/>
    <cellStyle name="見出し 2" xfId="802"/>
    <cellStyle name="見出し 2 2" xfId="803"/>
    <cellStyle name="見出し 3" xfId="804"/>
    <cellStyle name="見出し 3 2" xfId="805"/>
    <cellStyle name="見出し 4" xfId="806"/>
    <cellStyle name="見出し 4 2" xfId="807"/>
    <cellStyle name="解释性文本" xfId="808"/>
    <cellStyle name="計算" xfId="809"/>
    <cellStyle name="計算 2" xfId="810"/>
    <cellStyle name="計算方式" xfId="811"/>
    <cellStyle name="計算方式 2" xfId="812"/>
    <cellStyle name="說明文字" xfId="813"/>
    <cellStyle name="說明文字 2" xfId="814"/>
    <cellStyle name="説明文" xfId="815"/>
    <cellStyle name="説明文 2" xfId="816"/>
    <cellStyle name="警告文" xfId="817"/>
    <cellStyle name="警告文 2" xfId="818"/>
    <cellStyle name="警告文字" xfId="819"/>
    <cellStyle name="警告文字 2" xfId="820"/>
    <cellStyle name="警告文本" xfId="821"/>
    <cellStyle name="计算" xfId="822"/>
    <cellStyle name="貨幣 [0]_ASE1004A" xfId="823"/>
    <cellStyle name="貨幣[0]_pldt" xfId="824"/>
    <cellStyle name="貨幣_ASE1004A" xfId="825"/>
    <cellStyle name="货币[0]_DAILY" xfId="826"/>
    <cellStyle name="货币_DAILY" xfId="827"/>
    <cellStyle name="超連結_ECSYSTEM" xfId="828"/>
    <cellStyle name="輔色1" xfId="829"/>
    <cellStyle name="輔色1 2" xfId="830"/>
    <cellStyle name="輔色2" xfId="831"/>
    <cellStyle name="輔色2 2" xfId="832"/>
    <cellStyle name="輔色3" xfId="833"/>
    <cellStyle name="輔色3 2" xfId="834"/>
    <cellStyle name="輔色4" xfId="835"/>
    <cellStyle name="輔色4 2" xfId="836"/>
    <cellStyle name="輔色5" xfId="837"/>
    <cellStyle name="輔色5 2" xfId="838"/>
    <cellStyle name="輔色6" xfId="839"/>
    <cellStyle name="輔色6 2" xfId="840"/>
    <cellStyle name="輸入" xfId="841"/>
    <cellStyle name="輸入 2" xfId="842"/>
    <cellStyle name="輸出" xfId="843"/>
    <cellStyle name="輸出 2" xfId="844"/>
    <cellStyle name="输入" xfId="845"/>
    <cellStyle name="输出" xfId="846"/>
    <cellStyle name="适中" xfId="847"/>
    <cellStyle name="通貨 [0.00]_StartUp" xfId="848"/>
    <cellStyle name="通貨_StartUp" xfId="849"/>
    <cellStyle name="連結的儲存格" xfId="850"/>
    <cellStyle name="連結的儲存格 2" xfId="851"/>
    <cellStyle name="链接单元格" xfId="852"/>
    <cellStyle name="隨後的超連結_ECSYSTEM" xfId="853"/>
    <cellStyle name="集計" xfId="854"/>
    <cellStyle name="集計 2" xfId="855"/>
    <cellStyle name="鱔 [0]_95鼻褒瞳" xfId="856"/>
    <cellStyle name="鱔_95鼻褒瞳" xfId="8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0</xdr:row>
      <xdr:rowOff>76200</xdr:rowOff>
    </xdr:from>
    <xdr:to>
      <xdr:col>13</xdr:col>
      <xdr:colOff>114300</xdr:colOff>
      <xdr:row>4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76200"/>
          <a:ext cx="10287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CL%20SHIPMENT\2018\SAILLING%20SCHEDULE\SKED%20IN%20JUNE\A%20MIX%20SCHEDULE%20OF%20TMC%20IN%20MAY%202018%20FROM%20HAI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5\d\MSOFFICE\EXCEL\DT107T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L SCHEDULE"/>
      <sheetName val="BANGKOK "/>
      <sheetName val="JAKARTA"/>
      <sheetName val="HONGKONG"/>
      <sheetName val="ASIA VIA HKG"/>
      <sheetName val="JAPAN VIA HKG."/>
      <sheetName val="CANADA VIA HKG"/>
      <sheetName val="USA VIA HKG"/>
      <sheetName val="CHINA VIA HKG "/>
      <sheetName val="PORT KELANG"/>
      <sheetName val="SINGAPORE"/>
      <sheetName val="AUS"/>
      <sheetName val="EU"/>
      <sheetName val="ASIA VIA SIN"/>
      <sheetName val="MIDDLE EAST"/>
      <sheetName val="JAPAN"/>
      <sheetName val="SHANG HAI"/>
      <sheetName val="INCHEON"/>
      <sheetName val="BUSAN"/>
      <sheetName val="MINOR JAPAN VIA BUSAN"/>
      <sheetName val="LATIN VIA BUSAN"/>
      <sheetName val="JAPAN VIA BUSAN"/>
      <sheetName val="SURABAYA - INDONESIA"/>
      <sheetName val="PORT'K LANG"/>
      <sheetName val="AUSTRALIA"/>
      <sheetName val="DUBAI"/>
      <sheetName val="HCM- NYC"/>
      <sheetName val="ROT &amp; ANR."/>
      <sheetName val="HAIPHO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ng tien luong"/>
      <sheetName val="PHAN TICH VAT TU BIET THU H7"/>
      <sheetName val="bang tien luong (2)"/>
      <sheetName val="BTH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hkg@thamico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86"/>
  <sheetViews>
    <sheetView tabSelected="1" zoomScale="87" zoomScaleNormal="87" zoomScalePageLayoutView="0" workbookViewId="0" topLeftCell="A5">
      <selection activeCell="H58" sqref="H58"/>
    </sheetView>
  </sheetViews>
  <sheetFormatPr defaultColWidth="9.00390625" defaultRowHeight="15.75"/>
  <cols>
    <col min="1" max="1" width="2.00390625" style="2" customWidth="1"/>
    <col min="2" max="2" width="25.75390625" style="1" customWidth="1"/>
    <col min="3" max="3" width="8.00390625" style="2" customWidth="1"/>
    <col min="4" max="4" width="3.875" style="2" customWidth="1"/>
    <col min="5" max="7" width="7.25390625" style="2" customWidth="1"/>
    <col min="8" max="8" width="29.25390625" style="2" customWidth="1"/>
    <col min="9" max="10" width="9.00390625" style="2" customWidth="1"/>
    <col min="11" max="11" width="11.50390625" style="2" customWidth="1"/>
    <col min="12" max="12" width="15.125" style="2" customWidth="1"/>
    <col min="13" max="13" width="12.75390625" style="2" customWidth="1"/>
    <col min="14" max="14" width="10.25390625" style="2" customWidth="1"/>
    <col min="15" max="16384" width="9.00390625" style="2" customWidth="1"/>
  </cols>
  <sheetData>
    <row r="1" ht="15.75"/>
    <row r="2" ht="15.75"/>
    <row r="3" ht="15.75"/>
    <row r="4" ht="15.75"/>
    <row r="5" ht="54" customHeight="1"/>
    <row r="6" spans="2:15" s="3" customFormat="1" ht="33" customHeight="1">
      <c r="B6" s="63" t="s">
        <v>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2:14" s="3" customFormat="1" ht="15" customHeight="1" thickBot="1">
      <c r="B7" s="4"/>
      <c r="C7" s="5"/>
      <c r="D7" s="6"/>
      <c r="E7" s="6"/>
      <c r="F7" s="4"/>
      <c r="G7" s="4"/>
      <c r="H7" s="4"/>
      <c r="I7" s="4"/>
      <c r="J7" s="4"/>
      <c r="K7" s="4"/>
      <c r="L7" s="4"/>
      <c r="M7" s="4"/>
      <c r="N7" s="7"/>
    </row>
    <row r="8" spans="2:16" s="10" customFormat="1" ht="60" customHeight="1" thickBot="1">
      <c r="B8" s="8" t="s">
        <v>1</v>
      </c>
      <c r="C8" s="64" t="s">
        <v>2</v>
      </c>
      <c r="D8" s="65"/>
      <c r="E8" s="64" t="s">
        <v>3</v>
      </c>
      <c r="F8" s="65"/>
      <c r="G8" s="8" t="s">
        <v>4</v>
      </c>
      <c r="H8" s="8" t="s">
        <v>5</v>
      </c>
      <c r="I8" s="8" t="s">
        <v>2</v>
      </c>
      <c r="J8" s="9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11</v>
      </c>
      <c r="P8" s="8" t="s">
        <v>12</v>
      </c>
    </row>
    <row r="9" spans="2:26" s="17" customFormat="1" ht="24.75" customHeight="1" hidden="1">
      <c r="B9" s="11" t="s">
        <v>30</v>
      </c>
      <c r="C9" s="37">
        <v>2106</v>
      </c>
      <c r="D9" s="12" t="s">
        <v>13</v>
      </c>
      <c r="E9" s="12" t="s">
        <v>14</v>
      </c>
      <c r="F9" s="13">
        <v>44252</v>
      </c>
      <c r="G9" s="14">
        <f>F9+2</f>
        <v>44254</v>
      </c>
      <c r="H9" s="15" t="s">
        <v>21</v>
      </c>
      <c r="I9" s="16" t="s">
        <v>31</v>
      </c>
      <c r="J9" s="13">
        <v>44263</v>
      </c>
      <c r="K9" s="14">
        <f>J9+6</f>
        <v>44269</v>
      </c>
      <c r="L9" s="14">
        <f>J9+5</f>
        <v>44268</v>
      </c>
      <c r="M9" s="14"/>
      <c r="N9" s="14"/>
      <c r="O9" s="14"/>
      <c r="P9" s="14"/>
      <c r="T9" s="18"/>
      <c r="U9" s="18"/>
      <c r="V9" s="18"/>
      <c r="W9" s="18"/>
      <c r="X9" s="18"/>
      <c r="Y9" s="18"/>
      <c r="Z9" s="18"/>
    </row>
    <row r="10" spans="2:26" s="17" customFormat="1" ht="24.75" customHeight="1" hidden="1">
      <c r="B10" s="19"/>
      <c r="C10" s="20"/>
      <c r="D10" s="21"/>
      <c r="E10" s="21"/>
      <c r="F10" s="22"/>
      <c r="G10" s="23"/>
      <c r="H10" s="24" t="str">
        <f>B9</f>
        <v>MILD SONATA</v>
      </c>
      <c r="I10" s="25">
        <f>C9</f>
        <v>2106</v>
      </c>
      <c r="J10" s="22">
        <v>44263</v>
      </c>
      <c r="K10" s="23"/>
      <c r="L10" s="23"/>
      <c r="M10" s="23">
        <f>J10+10</f>
        <v>44273</v>
      </c>
      <c r="N10" s="23"/>
      <c r="O10" s="23"/>
      <c r="P10" s="23"/>
      <c r="T10" s="18"/>
      <c r="U10" s="18"/>
      <c r="V10" s="18"/>
      <c r="W10" s="18"/>
      <c r="X10" s="18"/>
      <c r="Y10" s="18"/>
      <c r="Z10" s="18"/>
    </row>
    <row r="11" spans="2:26" s="17" customFormat="1" ht="24.75" customHeight="1" hidden="1">
      <c r="B11" s="26" t="s">
        <v>16</v>
      </c>
      <c r="C11" s="38">
        <v>2107</v>
      </c>
      <c r="D11" s="27" t="s">
        <v>13</v>
      </c>
      <c r="E11" s="27" t="s">
        <v>15</v>
      </c>
      <c r="F11" s="22">
        <v>44255</v>
      </c>
      <c r="G11" s="23">
        <f>F11+2</f>
        <v>44257</v>
      </c>
      <c r="H11" s="24" t="s">
        <v>26</v>
      </c>
      <c r="I11" s="28" t="s">
        <v>27</v>
      </c>
      <c r="J11" s="22">
        <v>44268</v>
      </c>
      <c r="K11" s="23"/>
      <c r="L11" s="23"/>
      <c r="M11" s="23"/>
      <c r="N11" s="23">
        <f>J11+3</f>
        <v>44271</v>
      </c>
      <c r="O11" s="23"/>
      <c r="P11" s="23"/>
      <c r="T11" s="18"/>
      <c r="U11" s="18"/>
      <c r="V11" s="18"/>
      <c r="W11" s="18"/>
      <c r="X11" s="18"/>
      <c r="Y11" s="18"/>
      <c r="Z11" s="18"/>
    </row>
    <row r="12" spans="2:26" s="17" customFormat="1" ht="24.75" customHeight="1" hidden="1">
      <c r="B12" s="29"/>
      <c r="C12" s="30"/>
      <c r="D12" s="21"/>
      <c r="E12" s="21"/>
      <c r="F12" s="22"/>
      <c r="G12" s="23"/>
      <c r="H12" s="24" t="s">
        <v>37</v>
      </c>
      <c r="I12" s="28" t="s">
        <v>38</v>
      </c>
      <c r="J12" s="22">
        <v>44263</v>
      </c>
      <c r="K12" s="23"/>
      <c r="L12" s="23"/>
      <c r="M12" s="23"/>
      <c r="N12" s="23"/>
      <c r="O12" s="23">
        <f>J12+3</f>
        <v>44266</v>
      </c>
      <c r="P12" s="23"/>
      <c r="T12" s="18"/>
      <c r="U12" s="18"/>
      <c r="V12" s="18"/>
      <c r="W12" s="18"/>
      <c r="X12" s="18"/>
      <c r="Y12" s="18"/>
      <c r="Z12" s="18"/>
    </row>
    <row r="13" spans="2:26" s="17" customFormat="1" ht="24.75" customHeight="1" hidden="1" thickBot="1">
      <c r="B13" s="31"/>
      <c r="C13" s="32"/>
      <c r="D13" s="33"/>
      <c r="E13" s="33"/>
      <c r="F13" s="34"/>
      <c r="G13" s="35"/>
      <c r="H13" s="36" t="s">
        <v>41</v>
      </c>
      <c r="I13" s="36"/>
      <c r="J13" s="34">
        <v>44266</v>
      </c>
      <c r="K13" s="35"/>
      <c r="L13" s="35"/>
      <c r="M13" s="35"/>
      <c r="N13" s="35"/>
      <c r="O13" s="35"/>
      <c r="P13" s="35">
        <f>J13+2</f>
        <v>44268</v>
      </c>
      <c r="T13" s="18"/>
      <c r="U13" s="18"/>
      <c r="V13" s="18"/>
      <c r="W13" s="18"/>
      <c r="X13" s="18"/>
      <c r="Y13" s="18"/>
      <c r="Z13" s="18"/>
    </row>
    <row r="14" spans="2:26" s="17" customFormat="1" ht="24.75" customHeight="1" hidden="1">
      <c r="B14" s="11" t="s">
        <v>18</v>
      </c>
      <c r="C14" s="37">
        <v>2108</v>
      </c>
      <c r="D14" s="12" t="s">
        <v>13</v>
      </c>
      <c r="E14" s="12" t="s">
        <v>14</v>
      </c>
      <c r="F14" s="13">
        <f>F9+7</f>
        <v>44259</v>
      </c>
      <c r="G14" s="14">
        <f>F14+3</f>
        <v>44262</v>
      </c>
      <c r="H14" s="15" t="s">
        <v>26</v>
      </c>
      <c r="I14" s="16" t="s">
        <v>25</v>
      </c>
      <c r="J14" s="61">
        <f>J9+7</f>
        <v>44270</v>
      </c>
      <c r="K14" s="14">
        <f>J14+6</f>
        <v>44276</v>
      </c>
      <c r="L14" s="14">
        <f>J14+5</f>
        <v>44275</v>
      </c>
      <c r="M14" s="14"/>
      <c r="N14" s="14"/>
      <c r="O14" s="14"/>
      <c r="P14" s="14"/>
      <c r="T14" s="18"/>
      <c r="U14" s="18"/>
      <c r="V14" s="18"/>
      <c r="W14" s="18"/>
      <c r="X14" s="18"/>
      <c r="Y14" s="18"/>
      <c r="Z14" s="18"/>
    </row>
    <row r="15" spans="2:26" s="17" customFormat="1" ht="24.75" customHeight="1" hidden="1">
      <c r="B15" s="19"/>
      <c r="C15" s="20"/>
      <c r="D15" s="21"/>
      <c r="E15" s="21"/>
      <c r="F15" s="22"/>
      <c r="G15" s="23"/>
      <c r="H15" s="24" t="str">
        <f>B14</f>
        <v>JJ SKY</v>
      </c>
      <c r="I15" s="25">
        <v>2108</v>
      </c>
      <c r="J15" s="22">
        <f>J10+7</f>
        <v>44270</v>
      </c>
      <c r="K15" s="23"/>
      <c r="L15" s="23"/>
      <c r="M15" s="23">
        <f>J15+10</f>
        <v>44280</v>
      </c>
      <c r="N15" s="23"/>
      <c r="O15" s="23"/>
      <c r="P15" s="23"/>
      <c r="T15" s="18"/>
      <c r="U15" s="18"/>
      <c r="V15" s="18"/>
      <c r="W15" s="18"/>
      <c r="X15" s="18"/>
      <c r="Y15" s="18"/>
      <c r="Z15" s="18"/>
    </row>
    <row r="16" spans="2:26" s="17" customFormat="1" ht="24.75" customHeight="1" hidden="1">
      <c r="B16" s="26" t="s">
        <v>23</v>
      </c>
      <c r="C16" s="38">
        <f>C11+1</f>
        <v>2108</v>
      </c>
      <c r="D16" s="27" t="s">
        <v>13</v>
      </c>
      <c r="E16" s="27" t="s">
        <v>15</v>
      </c>
      <c r="F16" s="22">
        <f>F11+7</f>
        <v>44262</v>
      </c>
      <c r="G16" s="23">
        <f>F16+3</f>
        <v>44265</v>
      </c>
      <c r="H16" s="24" t="s">
        <v>26</v>
      </c>
      <c r="I16" s="24" t="s">
        <v>29</v>
      </c>
      <c r="J16" s="22">
        <f>J11+7</f>
        <v>44275</v>
      </c>
      <c r="K16" s="23"/>
      <c r="L16" s="23"/>
      <c r="M16" s="23"/>
      <c r="N16" s="23">
        <f>J16+3</f>
        <v>44278</v>
      </c>
      <c r="O16" s="23"/>
      <c r="P16" s="23"/>
      <c r="T16" s="18"/>
      <c r="U16" s="18"/>
      <c r="V16" s="18"/>
      <c r="W16" s="18"/>
      <c r="X16" s="18"/>
      <c r="Y16" s="18"/>
      <c r="Z16" s="18"/>
    </row>
    <row r="17" spans="2:26" s="17" customFormat="1" ht="24.75" customHeight="1" hidden="1">
      <c r="B17" s="29"/>
      <c r="C17" s="30"/>
      <c r="D17" s="21"/>
      <c r="E17" s="21"/>
      <c r="F17" s="22"/>
      <c r="G17" s="23"/>
      <c r="H17" s="24" t="s">
        <v>39</v>
      </c>
      <c r="I17" s="28" t="s">
        <v>19</v>
      </c>
      <c r="J17" s="22">
        <f>J12+7</f>
        <v>44270</v>
      </c>
      <c r="K17" s="23"/>
      <c r="L17" s="23"/>
      <c r="M17" s="23"/>
      <c r="N17" s="23"/>
      <c r="O17" s="23">
        <f>J17+3</f>
        <v>44273</v>
      </c>
      <c r="P17" s="23"/>
      <c r="T17" s="18"/>
      <c r="U17" s="18"/>
      <c r="V17" s="18"/>
      <c r="W17" s="18"/>
      <c r="X17" s="18"/>
      <c r="Y17" s="18"/>
      <c r="Z17" s="18"/>
    </row>
    <row r="18" spans="2:26" s="17" customFormat="1" ht="24.75" customHeight="1" hidden="1" thickBot="1">
      <c r="B18" s="31"/>
      <c r="C18" s="32"/>
      <c r="D18" s="33"/>
      <c r="E18" s="33"/>
      <c r="F18" s="34"/>
      <c r="G18" s="35"/>
      <c r="H18" s="36" t="s">
        <v>41</v>
      </c>
      <c r="I18" s="36"/>
      <c r="J18" s="34">
        <f aca="true" t="shared" si="0" ref="J18:J33">J13+7</f>
        <v>44273</v>
      </c>
      <c r="K18" s="35"/>
      <c r="L18" s="35"/>
      <c r="M18" s="35"/>
      <c r="N18" s="35"/>
      <c r="O18" s="35"/>
      <c r="P18" s="35">
        <f>J18+2</f>
        <v>44275</v>
      </c>
      <c r="T18" s="18"/>
      <c r="U18" s="18"/>
      <c r="V18" s="18"/>
      <c r="W18" s="18"/>
      <c r="X18" s="18"/>
      <c r="Y18" s="18"/>
      <c r="Z18" s="18"/>
    </row>
    <row r="19" spans="2:26" s="17" customFormat="1" ht="24.75" customHeight="1" hidden="1">
      <c r="B19" s="11" t="s">
        <v>30</v>
      </c>
      <c r="C19" s="37">
        <f>C14+1</f>
        <v>2109</v>
      </c>
      <c r="D19" s="12" t="s">
        <v>13</v>
      </c>
      <c r="E19" s="12" t="s">
        <v>14</v>
      </c>
      <c r="F19" s="13">
        <f>F14+7</f>
        <v>44266</v>
      </c>
      <c r="G19" s="14">
        <f>F19+3</f>
        <v>44269</v>
      </c>
      <c r="H19" s="15" t="s">
        <v>24</v>
      </c>
      <c r="I19" s="16" t="s">
        <v>32</v>
      </c>
      <c r="J19" s="13">
        <f t="shared" si="0"/>
        <v>44277</v>
      </c>
      <c r="K19" s="14">
        <f>J19+6</f>
        <v>44283</v>
      </c>
      <c r="L19" s="14">
        <f>J19+5</f>
        <v>44282</v>
      </c>
      <c r="M19" s="14"/>
      <c r="N19" s="14"/>
      <c r="O19" s="14"/>
      <c r="P19" s="14"/>
      <c r="T19" s="18"/>
      <c r="U19" s="18"/>
      <c r="V19" s="18"/>
      <c r="W19" s="18"/>
      <c r="X19" s="18"/>
      <c r="Y19" s="18"/>
      <c r="Z19" s="18"/>
    </row>
    <row r="20" spans="2:26" s="17" customFormat="1" ht="24.75" customHeight="1" hidden="1">
      <c r="B20" s="19"/>
      <c r="C20" s="20"/>
      <c r="D20" s="21"/>
      <c r="E20" s="21"/>
      <c r="F20" s="22"/>
      <c r="G20" s="23"/>
      <c r="H20" s="24" t="str">
        <f>B19</f>
        <v>MILD SONATA</v>
      </c>
      <c r="I20" s="25">
        <v>2108</v>
      </c>
      <c r="J20" s="22">
        <f t="shared" si="0"/>
        <v>44277</v>
      </c>
      <c r="K20" s="23"/>
      <c r="L20" s="23"/>
      <c r="M20" s="23">
        <f>J20+10</f>
        <v>44287</v>
      </c>
      <c r="N20" s="23"/>
      <c r="O20" s="23"/>
      <c r="P20" s="23"/>
      <c r="T20" s="18"/>
      <c r="U20" s="18"/>
      <c r="V20" s="18"/>
      <c r="W20" s="18"/>
      <c r="X20" s="18"/>
      <c r="Y20" s="18"/>
      <c r="Z20" s="18"/>
    </row>
    <row r="21" spans="2:26" s="17" customFormat="1" ht="24.75" customHeight="1" hidden="1">
      <c r="B21" s="26" t="str">
        <f>B11</f>
        <v>JJ TOKYO</v>
      </c>
      <c r="C21" s="38">
        <f>C16+1</f>
        <v>2109</v>
      </c>
      <c r="D21" s="27" t="s">
        <v>13</v>
      </c>
      <c r="E21" s="27" t="s">
        <v>15</v>
      </c>
      <c r="F21" s="22">
        <f>F16+7</f>
        <v>44269</v>
      </c>
      <c r="G21" s="23">
        <f>F21+3</f>
        <v>44272</v>
      </c>
      <c r="H21" s="24" t="s">
        <v>28</v>
      </c>
      <c r="I21" s="24" t="s">
        <v>34</v>
      </c>
      <c r="J21" s="22">
        <f t="shared" si="0"/>
        <v>44282</v>
      </c>
      <c r="K21" s="23"/>
      <c r="L21" s="23"/>
      <c r="M21" s="23"/>
      <c r="N21" s="23">
        <f>J21+3</f>
        <v>44285</v>
      </c>
      <c r="O21" s="23"/>
      <c r="P21" s="23"/>
      <c r="T21" s="18"/>
      <c r="U21" s="18"/>
      <c r="V21" s="18"/>
      <c r="W21" s="18"/>
      <c r="X21" s="18"/>
      <c r="Y21" s="18"/>
      <c r="Z21" s="18"/>
    </row>
    <row r="22" spans="2:26" s="17" customFormat="1" ht="24.75" customHeight="1" hidden="1">
      <c r="B22" s="29"/>
      <c r="C22" s="30"/>
      <c r="D22" s="21"/>
      <c r="E22" s="21"/>
      <c r="F22" s="22"/>
      <c r="G22" s="23"/>
      <c r="H22" s="24" t="s">
        <v>37</v>
      </c>
      <c r="I22" s="28" t="s">
        <v>40</v>
      </c>
      <c r="J22" s="22">
        <f t="shared" si="0"/>
        <v>44277</v>
      </c>
      <c r="K22" s="23"/>
      <c r="L22" s="23"/>
      <c r="M22" s="23"/>
      <c r="N22" s="23"/>
      <c r="O22" s="23">
        <f>J22+3</f>
        <v>44280</v>
      </c>
      <c r="P22" s="23"/>
      <c r="T22" s="18"/>
      <c r="U22" s="18"/>
      <c r="V22" s="18"/>
      <c r="W22" s="18"/>
      <c r="X22" s="18"/>
      <c r="Y22" s="18"/>
      <c r="Z22" s="18"/>
    </row>
    <row r="23" spans="2:26" s="17" customFormat="1" ht="24.75" customHeight="1" hidden="1" thickBot="1">
      <c r="B23" s="31"/>
      <c r="C23" s="32"/>
      <c r="D23" s="33"/>
      <c r="E23" s="33"/>
      <c r="F23" s="34"/>
      <c r="G23" s="35"/>
      <c r="H23" s="36" t="s">
        <v>41</v>
      </c>
      <c r="I23" s="36"/>
      <c r="J23" s="34">
        <f t="shared" si="0"/>
        <v>44280</v>
      </c>
      <c r="K23" s="35"/>
      <c r="L23" s="35"/>
      <c r="M23" s="35"/>
      <c r="N23" s="35"/>
      <c r="O23" s="35"/>
      <c r="P23" s="35">
        <f>J23+2</f>
        <v>44282</v>
      </c>
      <c r="T23" s="18"/>
      <c r="U23" s="18"/>
      <c r="V23" s="18"/>
      <c r="W23" s="18"/>
      <c r="X23" s="18"/>
      <c r="Y23" s="18"/>
      <c r="Z23" s="18"/>
    </row>
    <row r="24" spans="2:26" s="17" customFormat="1" ht="24.75" customHeight="1" hidden="1">
      <c r="B24" s="11" t="s">
        <v>18</v>
      </c>
      <c r="C24" s="37">
        <f>C19+1</f>
        <v>2110</v>
      </c>
      <c r="D24" s="12" t="s">
        <v>13</v>
      </c>
      <c r="E24" s="12" t="s">
        <v>14</v>
      </c>
      <c r="F24" s="13">
        <f>F19+7</f>
        <v>44273</v>
      </c>
      <c r="G24" s="14">
        <f>F24+3</f>
        <v>44276</v>
      </c>
      <c r="H24" s="15" t="s">
        <v>21</v>
      </c>
      <c r="I24" s="16" t="s">
        <v>33</v>
      </c>
      <c r="J24" s="13">
        <f t="shared" si="0"/>
        <v>44284</v>
      </c>
      <c r="K24" s="14">
        <f>J24+6</f>
        <v>44290</v>
      </c>
      <c r="L24" s="14">
        <f>J24+5</f>
        <v>44289</v>
      </c>
      <c r="M24" s="14"/>
      <c r="N24" s="14"/>
      <c r="O24" s="14"/>
      <c r="P24" s="14"/>
      <c r="T24" s="18"/>
      <c r="U24" s="18"/>
      <c r="V24" s="18"/>
      <c r="W24" s="18"/>
      <c r="X24" s="18"/>
      <c r="Y24" s="18"/>
      <c r="Z24" s="18"/>
    </row>
    <row r="25" spans="2:26" s="17" customFormat="1" ht="24.75" customHeight="1" hidden="1">
      <c r="B25" s="19"/>
      <c r="C25" s="20"/>
      <c r="D25" s="21"/>
      <c r="E25" s="21"/>
      <c r="F25" s="22"/>
      <c r="G25" s="23"/>
      <c r="H25" s="24" t="str">
        <f>B24</f>
        <v>JJ SKY</v>
      </c>
      <c r="I25" s="25">
        <v>2108</v>
      </c>
      <c r="J25" s="22">
        <f t="shared" si="0"/>
        <v>44284</v>
      </c>
      <c r="K25" s="23"/>
      <c r="L25" s="23"/>
      <c r="M25" s="23">
        <f>J25+10</f>
        <v>44294</v>
      </c>
      <c r="N25" s="23"/>
      <c r="O25" s="23"/>
      <c r="P25" s="23"/>
      <c r="T25" s="18"/>
      <c r="U25" s="18"/>
      <c r="V25" s="18"/>
      <c r="W25" s="18"/>
      <c r="X25" s="18"/>
      <c r="Y25" s="18"/>
      <c r="Z25" s="18"/>
    </row>
    <row r="26" spans="2:26" s="17" customFormat="1" ht="24.75" customHeight="1" hidden="1">
      <c r="B26" s="26" t="s">
        <v>23</v>
      </c>
      <c r="C26" s="38">
        <f>C21+1</f>
        <v>2110</v>
      </c>
      <c r="D26" s="27" t="s">
        <v>13</v>
      </c>
      <c r="E26" s="27" t="s">
        <v>15</v>
      </c>
      <c r="F26" s="22">
        <f>F21+7</f>
        <v>44276</v>
      </c>
      <c r="G26" s="23">
        <f>F26+3</f>
        <v>44279</v>
      </c>
      <c r="H26" s="24" t="s">
        <v>35</v>
      </c>
      <c r="I26" s="28" t="s">
        <v>36</v>
      </c>
      <c r="J26" s="22">
        <f t="shared" si="0"/>
        <v>44289</v>
      </c>
      <c r="K26" s="23"/>
      <c r="L26" s="23"/>
      <c r="M26" s="23"/>
      <c r="N26" s="23">
        <f>J26+3</f>
        <v>44292</v>
      </c>
      <c r="O26" s="23"/>
      <c r="P26" s="23"/>
      <c r="T26" s="18"/>
      <c r="U26" s="18"/>
      <c r="V26" s="18"/>
      <c r="W26" s="18"/>
      <c r="X26" s="18"/>
      <c r="Y26" s="18"/>
      <c r="Z26" s="18"/>
    </row>
    <row r="27" spans="2:26" s="17" customFormat="1" ht="24.75" customHeight="1" hidden="1">
      <c r="B27" s="29"/>
      <c r="C27" s="30"/>
      <c r="D27" s="21"/>
      <c r="E27" s="21"/>
      <c r="F27" s="22"/>
      <c r="G27" s="23"/>
      <c r="H27" s="24" t="s">
        <v>39</v>
      </c>
      <c r="I27" s="28" t="s">
        <v>20</v>
      </c>
      <c r="J27" s="22">
        <f t="shared" si="0"/>
        <v>44284</v>
      </c>
      <c r="K27" s="23"/>
      <c r="L27" s="23"/>
      <c r="M27" s="23"/>
      <c r="N27" s="23"/>
      <c r="O27" s="23">
        <f>J27+3</f>
        <v>44287</v>
      </c>
      <c r="P27" s="23"/>
      <c r="T27" s="18"/>
      <c r="U27" s="18"/>
      <c r="V27" s="18"/>
      <c r="W27" s="18"/>
      <c r="X27" s="18"/>
      <c r="Y27" s="18"/>
      <c r="Z27" s="18"/>
    </row>
    <row r="28" spans="2:26" s="17" customFormat="1" ht="24.75" customHeight="1" hidden="1" thickBot="1">
      <c r="B28" s="31"/>
      <c r="C28" s="32"/>
      <c r="D28" s="33"/>
      <c r="E28" s="33"/>
      <c r="F28" s="34"/>
      <c r="G28" s="35"/>
      <c r="H28" s="36" t="s">
        <v>41</v>
      </c>
      <c r="I28" s="36"/>
      <c r="J28" s="34">
        <f t="shared" si="0"/>
        <v>44287</v>
      </c>
      <c r="K28" s="35"/>
      <c r="L28" s="35"/>
      <c r="M28" s="35"/>
      <c r="N28" s="35"/>
      <c r="O28" s="35"/>
      <c r="P28" s="35">
        <f>J28+2</f>
        <v>44289</v>
      </c>
      <c r="T28" s="18"/>
      <c r="U28" s="18"/>
      <c r="V28" s="18"/>
      <c r="W28" s="18"/>
      <c r="X28" s="18"/>
      <c r="Y28" s="18"/>
      <c r="Z28" s="18"/>
    </row>
    <row r="29" spans="2:26" s="17" customFormat="1" ht="24.75" customHeight="1" hidden="1">
      <c r="B29" s="11" t="s">
        <v>49</v>
      </c>
      <c r="C29" s="37">
        <f>C24+1</f>
        <v>2111</v>
      </c>
      <c r="D29" s="12" t="s">
        <v>13</v>
      </c>
      <c r="E29" s="12" t="s">
        <v>14</v>
      </c>
      <c r="F29" s="13">
        <f>F24+7</f>
        <v>44280</v>
      </c>
      <c r="G29" s="14">
        <f>F29+3</f>
        <v>44283</v>
      </c>
      <c r="H29" s="15" t="s">
        <v>26</v>
      </c>
      <c r="I29" s="16" t="s">
        <v>22</v>
      </c>
      <c r="J29" s="13">
        <f t="shared" si="0"/>
        <v>44291</v>
      </c>
      <c r="K29" s="14">
        <f>J29+6</f>
        <v>44297</v>
      </c>
      <c r="L29" s="14">
        <f>J29+5</f>
        <v>44296</v>
      </c>
      <c r="M29" s="14"/>
      <c r="N29" s="14"/>
      <c r="O29" s="14"/>
      <c r="P29" s="14"/>
      <c r="T29" s="18"/>
      <c r="U29" s="18"/>
      <c r="V29" s="18"/>
      <c r="W29" s="18"/>
      <c r="X29" s="18"/>
      <c r="Y29" s="18"/>
      <c r="Z29" s="18"/>
    </row>
    <row r="30" spans="2:26" s="17" customFormat="1" ht="24.75" customHeight="1" hidden="1">
      <c r="B30" s="19"/>
      <c r="C30" s="20"/>
      <c r="D30" s="21"/>
      <c r="E30" s="21"/>
      <c r="F30" s="22"/>
      <c r="G30" s="23"/>
      <c r="H30" s="24" t="str">
        <f>B29</f>
        <v>GLORY TIANJIN</v>
      </c>
      <c r="I30" s="25">
        <v>2111</v>
      </c>
      <c r="J30" s="22">
        <f t="shared" si="0"/>
        <v>44291</v>
      </c>
      <c r="K30" s="23"/>
      <c r="L30" s="23"/>
      <c r="M30" s="23">
        <f>J30+10</f>
        <v>44301</v>
      </c>
      <c r="N30" s="23"/>
      <c r="O30" s="23"/>
      <c r="P30" s="23"/>
      <c r="T30" s="18"/>
      <c r="U30" s="18"/>
      <c r="V30" s="18"/>
      <c r="W30" s="18"/>
      <c r="X30" s="18"/>
      <c r="Y30" s="18"/>
      <c r="Z30" s="18"/>
    </row>
    <row r="31" spans="2:26" s="17" customFormat="1" ht="24.75" customHeight="1" hidden="1">
      <c r="B31" s="26" t="str">
        <f>B21</f>
        <v>JJ TOKYO</v>
      </c>
      <c r="C31" s="38">
        <f>C26+1</f>
        <v>2111</v>
      </c>
      <c r="D31" s="27" t="s">
        <v>13</v>
      </c>
      <c r="E31" s="27" t="s">
        <v>15</v>
      </c>
      <c r="F31" s="22">
        <f>F26+7</f>
        <v>44283</v>
      </c>
      <c r="G31" s="23">
        <f>F31+3</f>
        <v>44286</v>
      </c>
      <c r="H31" s="24" t="s">
        <v>26</v>
      </c>
      <c r="I31" s="24" t="s">
        <v>17</v>
      </c>
      <c r="J31" s="22">
        <v>44293</v>
      </c>
      <c r="K31" s="23"/>
      <c r="L31" s="23"/>
      <c r="M31" s="23"/>
      <c r="N31" s="23">
        <f>J31+3</f>
        <v>44296</v>
      </c>
      <c r="O31" s="23"/>
      <c r="P31" s="23"/>
      <c r="T31" s="18"/>
      <c r="U31" s="18"/>
      <c r="V31" s="18"/>
      <c r="W31" s="18"/>
      <c r="X31" s="18"/>
      <c r="Y31" s="18"/>
      <c r="Z31" s="18"/>
    </row>
    <row r="32" spans="2:26" s="17" customFormat="1" ht="24.75" customHeight="1" hidden="1">
      <c r="B32" s="29"/>
      <c r="C32" s="30"/>
      <c r="D32" s="21"/>
      <c r="E32" s="21"/>
      <c r="F32" s="22"/>
      <c r="G32" s="23"/>
      <c r="H32" s="24" t="s">
        <v>26</v>
      </c>
      <c r="I32" s="28" t="s">
        <v>20</v>
      </c>
      <c r="J32" s="22">
        <f t="shared" si="0"/>
        <v>44291</v>
      </c>
      <c r="K32" s="23"/>
      <c r="L32" s="23"/>
      <c r="M32" s="23"/>
      <c r="N32" s="23"/>
      <c r="O32" s="23">
        <f>J32+3</f>
        <v>44294</v>
      </c>
      <c r="P32" s="23"/>
      <c r="T32" s="18"/>
      <c r="U32" s="18"/>
      <c r="V32" s="18"/>
      <c r="W32" s="18"/>
      <c r="X32" s="18"/>
      <c r="Y32" s="18"/>
      <c r="Z32" s="18"/>
    </row>
    <row r="33" spans="2:26" s="17" customFormat="1" ht="24.75" customHeight="1" hidden="1" thickBot="1">
      <c r="B33" s="31"/>
      <c r="C33" s="32"/>
      <c r="D33" s="33"/>
      <c r="E33" s="33"/>
      <c r="F33" s="34"/>
      <c r="G33" s="35"/>
      <c r="H33" s="36" t="s">
        <v>41</v>
      </c>
      <c r="I33" s="36"/>
      <c r="J33" s="34">
        <f t="shared" si="0"/>
        <v>44294</v>
      </c>
      <c r="K33" s="35"/>
      <c r="L33" s="35"/>
      <c r="M33" s="35"/>
      <c r="N33" s="35"/>
      <c r="O33" s="35"/>
      <c r="P33" s="35">
        <f>J33+2</f>
        <v>44296</v>
      </c>
      <c r="T33" s="18"/>
      <c r="U33" s="18"/>
      <c r="V33" s="18"/>
      <c r="W33" s="18"/>
      <c r="X33" s="18"/>
      <c r="Y33" s="18"/>
      <c r="Z33" s="18"/>
    </row>
    <row r="34" spans="2:26" s="17" customFormat="1" ht="24.75" customHeight="1" hidden="1">
      <c r="B34" s="11" t="s">
        <v>18</v>
      </c>
      <c r="C34" s="37">
        <f>C29+1</f>
        <v>2112</v>
      </c>
      <c r="D34" s="12" t="s">
        <v>13</v>
      </c>
      <c r="E34" s="12" t="s">
        <v>14</v>
      </c>
      <c r="F34" s="13">
        <f>F29+7</f>
        <v>44287</v>
      </c>
      <c r="G34" s="14">
        <f>F34+3</f>
        <v>44290</v>
      </c>
      <c r="H34" s="15" t="s">
        <v>24</v>
      </c>
      <c r="I34" s="16" t="s">
        <v>50</v>
      </c>
      <c r="J34" s="61">
        <f>J29+7</f>
        <v>44298</v>
      </c>
      <c r="K34" s="14">
        <f>J34+6</f>
        <v>44304</v>
      </c>
      <c r="L34" s="14">
        <f>J34+5</f>
        <v>44303</v>
      </c>
      <c r="M34" s="14"/>
      <c r="N34" s="14"/>
      <c r="O34" s="14"/>
      <c r="P34" s="14"/>
      <c r="T34" s="18"/>
      <c r="U34" s="18"/>
      <c r="V34" s="18"/>
      <c r="W34" s="18"/>
      <c r="X34" s="18"/>
      <c r="Y34" s="18"/>
      <c r="Z34" s="18"/>
    </row>
    <row r="35" spans="2:26" s="17" customFormat="1" ht="24.75" customHeight="1" hidden="1">
      <c r="B35" s="19"/>
      <c r="C35" s="20"/>
      <c r="D35" s="21"/>
      <c r="E35" s="21"/>
      <c r="F35" s="22"/>
      <c r="G35" s="23"/>
      <c r="H35" s="24" t="str">
        <f>B34</f>
        <v>JJ SKY</v>
      </c>
      <c r="I35" s="25">
        <v>2112</v>
      </c>
      <c r="J35" s="22">
        <f>J30+7</f>
        <v>44298</v>
      </c>
      <c r="K35" s="23"/>
      <c r="L35" s="23"/>
      <c r="M35" s="23">
        <f>J35+10</f>
        <v>44308</v>
      </c>
      <c r="N35" s="23"/>
      <c r="O35" s="23"/>
      <c r="P35" s="23"/>
      <c r="T35" s="18"/>
      <c r="U35" s="18"/>
      <c r="V35" s="18"/>
      <c r="W35" s="18"/>
      <c r="X35" s="18"/>
      <c r="Y35" s="18"/>
      <c r="Z35" s="18"/>
    </row>
    <row r="36" spans="2:26" s="17" customFormat="1" ht="24.75" customHeight="1" hidden="1">
      <c r="B36" s="26" t="s">
        <v>23</v>
      </c>
      <c r="C36" s="38">
        <f>C31+1</f>
        <v>2112</v>
      </c>
      <c r="D36" s="27" t="s">
        <v>13</v>
      </c>
      <c r="E36" s="27" t="s">
        <v>15</v>
      </c>
      <c r="F36" s="22">
        <f>F31+7</f>
        <v>44290</v>
      </c>
      <c r="G36" s="23">
        <f>F36+3</f>
        <v>44293</v>
      </c>
      <c r="H36" s="24" t="s">
        <v>61</v>
      </c>
      <c r="I36" s="24" t="s">
        <v>62</v>
      </c>
      <c r="J36" s="22">
        <f>J31+7</f>
        <v>44300</v>
      </c>
      <c r="K36" s="23"/>
      <c r="L36" s="23"/>
      <c r="M36" s="23"/>
      <c r="N36" s="23">
        <f>J36+3</f>
        <v>44303</v>
      </c>
      <c r="O36" s="23"/>
      <c r="P36" s="23"/>
      <c r="T36" s="18"/>
      <c r="U36" s="18"/>
      <c r="V36" s="18"/>
      <c r="W36" s="18"/>
      <c r="X36" s="18"/>
      <c r="Y36" s="18"/>
      <c r="Z36" s="18"/>
    </row>
    <row r="37" spans="2:26" s="17" customFormat="1" ht="24.75" customHeight="1" hidden="1">
      <c r="B37" s="29"/>
      <c r="C37" s="30"/>
      <c r="D37" s="21"/>
      <c r="E37" s="21"/>
      <c r="F37" s="22"/>
      <c r="G37" s="23"/>
      <c r="H37" s="24" t="s">
        <v>56</v>
      </c>
      <c r="I37" s="28" t="s">
        <v>57</v>
      </c>
      <c r="J37" s="22">
        <f>J32+7</f>
        <v>44298</v>
      </c>
      <c r="K37" s="23"/>
      <c r="L37" s="23"/>
      <c r="M37" s="23"/>
      <c r="N37" s="23"/>
      <c r="O37" s="23">
        <f>J37+3</f>
        <v>44301</v>
      </c>
      <c r="P37" s="23"/>
      <c r="T37" s="18"/>
      <c r="U37" s="18"/>
      <c r="V37" s="18"/>
      <c r="W37" s="18"/>
      <c r="X37" s="18"/>
      <c r="Y37" s="18"/>
      <c r="Z37" s="18"/>
    </row>
    <row r="38" spans="2:26" s="17" customFormat="1" ht="24.75" customHeight="1" hidden="1" thickBot="1">
      <c r="B38" s="31"/>
      <c r="C38" s="32"/>
      <c r="D38" s="33"/>
      <c r="E38" s="33"/>
      <c r="F38" s="34"/>
      <c r="G38" s="35"/>
      <c r="H38" s="36" t="s">
        <v>41</v>
      </c>
      <c r="I38" s="36"/>
      <c r="J38" s="34">
        <f aca="true" t="shared" si="1" ref="J38:J53">J33+7</f>
        <v>44301</v>
      </c>
      <c r="K38" s="35"/>
      <c r="L38" s="35"/>
      <c r="M38" s="35"/>
      <c r="N38" s="35"/>
      <c r="O38" s="35"/>
      <c r="P38" s="35">
        <f>J38+2</f>
        <v>44303</v>
      </c>
      <c r="T38" s="18"/>
      <c r="U38" s="18"/>
      <c r="V38" s="18"/>
      <c r="W38" s="18"/>
      <c r="X38" s="18"/>
      <c r="Y38" s="18"/>
      <c r="Z38" s="18"/>
    </row>
    <row r="39" spans="2:26" s="17" customFormat="1" ht="24.75" customHeight="1" hidden="1">
      <c r="B39" s="11" t="s">
        <v>49</v>
      </c>
      <c r="C39" s="37">
        <f>C34+1</f>
        <v>2113</v>
      </c>
      <c r="D39" s="12" t="s">
        <v>13</v>
      </c>
      <c r="E39" s="12" t="s">
        <v>14</v>
      </c>
      <c r="F39" s="13">
        <f>F34+7</f>
        <v>44294</v>
      </c>
      <c r="G39" s="14">
        <f>F39+3</f>
        <v>44297</v>
      </c>
      <c r="H39" s="15" t="s">
        <v>21</v>
      </c>
      <c r="I39" s="16" t="s">
        <v>51</v>
      </c>
      <c r="J39" s="13">
        <f t="shared" si="1"/>
        <v>44305</v>
      </c>
      <c r="K39" s="14">
        <f>J39+6</f>
        <v>44311</v>
      </c>
      <c r="L39" s="14">
        <f>J39+5</f>
        <v>44310</v>
      </c>
      <c r="M39" s="14"/>
      <c r="N39" s="14"/>
      <c r="O39" s="14"/>
      <c r="P39" s="14"/>
      <c r="T39" s="18"/>
      <c r="U39" s="18"/>
      <c r="V39" s="18"/>
      <c r="W39" s="18"/>
      <c r="X39" s="18"/>
      <c r="Y39" s="18"/>
      <c r="Z39" s="18"/>
    </row>
    <row r="40" spans="2:26" s="17" customFormat="1" ht="24.75" customHeight="1" hidden="1">
      <c r="B40" s="19"/>
      <c r="C40" s="20"/>
      <c r="D40" s="21"/>
      <c r="E40" s="21"/>
      <c r="F40" s="22"/>
      <c r="G40" s="23"/>
      <c r="H40" s="24" t="str">
        <f>B39</f>
        <v>GLORY TIANJIN</v>
      </c>
      <c r="I40" s="25">
        <f>I35+1</f>
        <v>2113</v>
      </c>
      <c r="J40" s="22">
        <f t="shared" si="1"/>
        <v>44305</v>
      </c>
      <c r="K40" s="23"/>
      <c r="L40" s="23"/>
      <c r="M40" s="23">
        <f>J40+10</f>
        <v>44315</v>
      </c>
      <c r="N40" s="23"/>
      <c r="O40" s="23"/>
      <c r="P40" s="23"/>
      <c r="T40" s="18"/>
      <c r="U40" s="18"/>
      <c r="V40" s="18"/>
      <c r="W40" s="18"/>
      <c r="X40" s="18"/>
      <c r="Y40" s="18"/>
      <c r="Z40" s="18"/>
    </row>
    <row r="41" spans="2:26" s="17" customFormat="1" ht="24.75" customHeight="1" hidden="1">
      <c r="B41" s="26" t="str">
        <f>B31</f>
        <v>JJ TOKYO</v>
      </c>
      <c r="C41" s="38">
        <f>C36+1</f>
        <v>2113</v>
      </c>
      <c r="D41" s="27" t="s">
        <v>13</v>
      </c>
      <c r="E41" s="27" t="s">
        <v>15</v>
      </c>
      <c r="F41" s="22">
        <f>F36+7</f>
        <v>44297</v>
      </c>
      <c r="G41" s="23">
        <f>F41+3</f>
        <v>44300</v>
      </c>
      <c r="H41" s="24" t="s">
        <v>28</v>
      </c>
      <c r="I41" s="24" t="s">
        <v>63</v>
      </c>
      <c r="J41" s="22">
        <f t="shared" si="1"/>
        <v>44307</v>
      </c>
      <c r="K41" s="23"/>
      <c r="L41" s="23"/>
      <c r="M41" s="23"/>
      <c r="N41" s="23">
        <f>J41+3</f>
        <v>44310</v>
      </c>
      <c r="O41" s="23"/>
      <c r="P41" s="23"/>
      <c r="T41" s="18"/>
      <c r="U41" s="18"/>
      <c r="V41" s="18"/>
      <c r="W41" s="18"/>
      <c r="X41" s="18"/>
      <c r="Y41" s="18"/>
      <c r="Z41" s="18"/>
    </row>
    <row r="42" spans="2:26" s="17" customFormat="1" ht="24.75" customHeight="1" hidden="1">
      <c r="B42" s="29"/>
      <c r="C42" s="30"/>
      <c r="D42" s="21"/>
      <c r="E42" s="21"/>
      <c r="F42" s="22"/>
      <c r="G42" s="23"/>
      <c r="H42" s="24" t="s">
        <v>58</v>
      </c>
      <c r="I42" s="28" t="s">
        <v>59</v>
      </c>
      <c r="J42" s="22">
        <f t="shared" si="1"/>
        <v>44305</v>
      </c>
      <c r="K42" s="23"/>
      <c r="L42" s="23"/>
      <c r="M42" s="23"/>
      <c r="N42" s="23"/>
      <c r="O42" s="23">
        <f>J42+3</f>
        <v>44308</v>
      </c>
      <c r="P42" s="23"/>
      <c r="T42" s="18"/>
      <c r="U42" s="18"/>
      <c r="V42" s="18"/>
      <c r="W42" s="18"/>
      <c r="X42" s="18"/>
      <c r="Y42" s="18"/>
      <c r="Z42" s="18"/>
    </row>
    <row r="43" spans="2:26" s="17" customFormat="1" ht="24.75" customHeight="1" hidden="1" thickBot="1">
      <c r="B43" s="31"/>
      <c r="C43" s="32"/>
      <c r="D43" s="33"/>
      <c r="E43" s="33"/>
      <c r="F43" s="34"/>
      <c r="G43" s="35"/>
      <c r="H43" s="36" t="s">
        <v>41</v>
      </c>
      <c r="I43" s="36"/>
      <c r="J43" s="34">
        <f t="shared" si="1"/>
        <v>44308</v>
      </c>
      <c r="K43" s="35"/>
      <c r="L43" s="35"/>
      <c r="M43" s="35"/>
      <c r="N43" s="35"/>
      <c r="O43" s="35"/>
      <c r="P43" s="35">
        <f>J43+2</f>
        <v>44310</v>
      </c>
      <c r="T43" s="18"/>
      <c r="U43" s="18"/>
      <c r="V43" s="18"/>
      <c r="W43" s="18"/>
      <c r="X43" s="18"/>
      <c r="Y43" s="18"/>
      <c r="Z43" s="18"/>
    </row>
    <row r="44" spans="2:26" s="17" customFormat="1" ht="24.75" customHeight="1" hidden="1">
      <c r="B44" s="11" t="s">
        <v>18</v>
      </c>
      <c r="C44" s="37">
        <f>C39+1</f>
        <v>2114</v>
      </c>
      <c r="D44" s="12" t="s">
        <v>13</v>
      </c>
      <c r="E44" s="12" t="s">
        <v>14</v>
      </c>
      <c r="F44" s="13">
        <f>F39+7</f>
        <v>44301</v>
      </c>
      <c r="G44" s="14">
        <f>F44+3</f>
        <v>44304</v>
      </c>
      <c r="H44" s="15" t="s">
        <v>52</v>
      </c>
      <c r="I44" s="16" t="s">
        <v>53</v>
      </c>
      <c r="J44" s="13">
        <f t="shared" si="1"/>
        <v>44312</v>
      </c>
      <c r="K44" s="14">
        <f>J44+6</f>
        <v>44318</v>
      </c>
      <c r="L44" s="14">
        <f>J44+5</f>
        <v>44317</v>
      </c>
      <c r="M44" s="14"/>
      <c r="N44" s="14"/>
      <c r="O44" s="14"/>
      <c r="P44" s="14"/>
      <c r="T44" s="18"/>
      <c r="U44" s="18"/>
      <c r="V44" s="18"/>
      <c r="W44" s="18"/>
      <c r="X44" s="18"/>
      <c r="Y44" s="18"/>
      <c r="Z44" s="18"/>
    </row>
    <row r="45" spans="2:26" s="17" customFormat="1" ht="24.75" customHeight="1" hidden="1">
      <c r="B45" s="19"/>
      <c r="C45" s="20"/>
      <c r="D45" s="21"/>
      <c r="E45" s="21"/>
      <c r="F45" s="22"/>
      <c r="G45" s="23"/>
      <c r="H45" s="24" t="str">
        <f>B44</f>
        <v>JJ SKY</v>
      </c>
      <c r="I45" s="25">
        <f>I40+1</f>
        <v>2114</v>
      </c>
      <c r="J45" s="22">
        <f t="shared" si="1"/>
        <v>44312</v>
      </c>
      <c r="K45" s="23"/>
      <c r="L45" s="23"/>
      <c r="M45" s="23">
        <f>J45+10</f>
        <v>44322</v>
      </c>
      <c r="N45" s="23"/>
      <c r="O45" s="23"/>
      <c r="P45" s="23"/>
      <c r="T45" s="18"/>
      <c r="U45" s="18"/>
      <c r="V45" s="18"/>
      <c r="W45" s="18"/>
      <c r="X45" s="18"/>
      <c r="Y45" s="18"/>
      <c r="Z45" s="18"/>
    </row>
    <row r="46" spans="2:26" s="17" customFormat="1" ht="24.75" customHeight="1" hidden="1">
      <c r="B46" s="26" t="s">
        <v>23</v>
      </c>
      <c r="C46" s="38">
        <f>C41+1</f>
        <v>2114</v>
      </c>
      <c r="D46" s="27" t="s">
        <v>13</v>
      </c>
      <c r="E46" s="27" t="s">
        <v>15</v>
      </c>
      <c r="F46" s="22">
        <f>F41+7</f>
        <v>44304</v>
      </c>
      <c r="G46" s="23">
        <f>F46+3</f>
        <v>44307</v>
      </c>
      <c r="H46" s="24" t="s">
        <v>35</v>
      </c>
      <c r="I46" s="28" t="s">
        <v>64</v>
      </c>
      <c r="J46" s="22">
        <f t="shared" si="1"/>
        <v>44314</v>
      </c>
      <c r="K46" s="23"/>
      <c r="L46" s="23"/>
      <c r="M46" s="23"/>
      <c r="N46" s="23">
        <f>J46+3</f>
        <v>44317</v>
      </c>
      <c r="O46" s="23"/>
      <c r="P46" s="23"/>
      <c r="T46" s="18"/>
      <c r="U46" s="18"/>
      <c r="V46" s="18"/>
      <c r="W46" s="18"/>
      <c r="X46" s="18"/>
      <c r="Y46" s="18"/>
      <c r="Z46" s="18"/>
    </row>
    <row r="47" spans="2:26" s="17" customFormat="1" ht="24.75" customHeight="1" hidden="1">
      <c r="B47" s="29"/>
      <c r="C47" s="30"/>
      <c r="D47" s="21"/>
      <c r="E47" s="21"/>
      <c r="F47" s="22"/>
      <c r="G47" s="23"/>
      <c r="H47" s="24" t="s">
        <v>56</v>
      </c>
      <c r="I47" s="28" t="s">
        <v>59</v>
      </c>
      <c r="J47" s="22">
        <f t="shared" si="1"/>
        <v>44312</v>
      </c>
      <c r="K47" s="23"/>
      <c r="L47" s="23"/>
      <c r="M47" s="23"/>
      <c r="N47" s="23"/>
      <c r="O47" s="23">
        <f>J47+3</f>
        <v>44315</v>
      </c>
      <c r="P47" s="23"/>
      <c r="T47" s="18"/>
      <c r="U47" s="18"/>
      <c r="V47" s="18"/>
      <c r="W47" s="18"/>
      <c r="X47" s="18"/>
      <c r="Y47" s="18"/>
      <c r="Z47" s="18"/>
    </row>
    <row r="48" spans="2:26" s="17" customFormat="1" ht="24.75" customHeight="1" hidden="1" thickBot="1">
      <c r="B48" s="31"/>
      <c r="C48" s="32"/>
      <c r="D48" s="33"/>
      <c r="E48" s="33"/>
      <c r="F48" s="34"/>
      <c r="G48" s="35"/>
      <c r="H48" s="36" t="s">
        <v>41</v>
      </c>
      <c r="I48" s="36"/>
      <c r="J48" s="34">
        <f t="shared" si="1"/>
        <v>44315</v>
      </c>
      <c r="K48" s="35"/>
      <c r="L48" s="35"/>
      <c r="M48" s="35"/>
      <c r="N48" s="35"/>
      <c r="O48" s="35"/>
      <c r="P48" s="35">
        <f>J48+2</f>
        <v>44317</v>
      </c>
      <c r="T48" s="18"/>
      <c r="U48" s="18"/>
      <c r="V48" s="18"/>
      <c r="W48" s="18"/>
      <c r="X48" s="18"/>
      <c r="Y48" s="18"/>
      <c r="Z48" s="18"/>
    </row>
    <row r="49" spans="2:26" s="17" customFormat="1" ht="24.75" customHeight="1" hidden="1">
      <c r="B49" s="11" t="s">
        <v>49</v>
      </c>
      <c r="C49" s="37">
        <f>C44+1</f>
        <v>2115</v>
      </c>
      <c r="D49" s="12" t="s">
        <v>13</v>
      </c>
      <c r="E49" s="12" t="s">
        <v>14</v>
      </c>
      <c r="F49" s="13">
        <f>F44+7</f>
        <v>44308</v>
      </c>
      <c r="G49" s="14">
        <f>F49+3</f>
        <v>44311</v>
      </c>
      <c r="H49" s="15" t="s">
        <v>54</v>
      </c>
      <c r="I49" s="16" t="s">
        <v>55</v>
      </c>
      <c r="J49" s="13">
        <f t="shared" si="1"/>
        <v>44319</v>
      </c>
      <c r="K49" s="14">
        <f>J49+6</f>
        <v>44325</v>
      </c>
      <c r="L49" s="14">
        <f>J49+5</f>
        <v>44324</v>
      </c>
      <c r="M49" s="14"/>
      <c r="N49" s="14"/>
      <c r="O49" s="14"/>
      <c r="P49" s="14"/>
      <c r="T49" s="18"/>
      <c r="U49" s="18"/>
      <c r="V49" s="18"/>
      <c r="W49" s="18"/>
      <c r="X49" s="18"/>
      <c r="Y49" s="18"/>
      <c r="Z49" s="18"/>
    </row>
    <row r="50" spans="2:26" s="17" customFormat="1" ht="24.75" customHeight="1" hidden="1">
      <c r="B50" s="19"/>
      <c r="C50" s="20"/>
      <c r="D50" s="21"/>
      <c r="E50" s="21"/>
      <c r="F50" s="22"/>
      <c r="G50" s="23"/>
      <c r="H50" s="24" t="str">
        <f>B49</f>
        <v>GLORY TIANJIN</v>
      </c>
      <c r="I50" s="25">
        <f>I45+1</f>
        <v>2115</v>
      </c>
      <c r="J50" s="22">
        <f t="shared" si="1"/>
        <v>44319</v>
      </c>
      <c r="K50" s="23"/>
      <c r="L50" s="23"/>
      <c r="M50" s="23">
        <f>J50+10</f>
        <v>44329</v>
      </c>
      <c r="N50" s="23"/>
      <c r="O50" s="23"/>
      <c r="P50" s="23"/>
      <c r="T50" s="18"/>
      <c r="U50" s="18"/>
      <c r="V50" s="18"/>
      <c r="W50" s="18"/>
      <c r="X50" s="18"/>
      <c r="Y50" s="18"/>
      <c r="Z50" s="18"/>
    </row>
    <row r="51" spans="2:26" s="17" customFormat="1" ht="24.75" customHeight="1" hidden="1">
      <c r="B51" s="26" t="str">
        <f>B41</f>
        <v>JJ TOKYO</v>
      </c>
      <c r="C51" s="38">
        <f>C46+1</f>
        <v>2115</v>
      </c>
      <c r="D51" s="27" t="s">
        <v>13</v>
      </c>
      <c r="E51" s="27" t="s">
        <v>15</v>
      </c>
      <c r="F51" s="22">
        <f>F46+7</f>
        <v>44311</v>
      </c>
      <c r="G51" s="23">
        <f>F51+3</f>
        <v>44314</v>
      </c>
      <c r="H51" s="24" t="s">
        <v>65</v>
      </c>
      <c r="I51" s="24" t="s">
        <v>66</v>
      </c>
      <c r="J51" s="22">
        <f t="shared" si="1"/>
        <v>44321</v>
      </c>
      <c r="K51" s="23"/>
      <c r="L51" s="23"/>
      <c r="M51" s="23"/>
      <c r="N51" s="23">
        <f>J51+3</f>
        <v>44324</v>
      </c>
      <c r="O51" s="23"/>
      <c r="P51" s="23"/>
      <c r="T51" s="18"/>
      <c r="U51" s="18"/>
      <c r="V51" s="18"/>
      <c r="W51" s="18"/>
      <c r="X51" s="18"/>
      <c r="Y51" s="18"/>
      <c r="Z51" s="18"/>
    </row>
    <row r="52" spans="2:26" s="17" customFormat="1" ht="24.75" customHeight="1" hidden="1">
      <c r="B52" s="29"/>
      <c r="C52" s="30"/>
      <c r="D52" s="21"/>
      <c r="E52" s="21"/>
      <c r="F52" s="22"/>
      <c r="G52" s="23"/>
      <c r="H52" s="24" t="s">
        <v>58</v>
      </c>
      <c r="I52" s="28" t="s">
        <v>60</v>
      </c>
      <c r="J52" s="22">
        <f t="shared" si="1"/>
        <v>44319</v>
      </c>
      <c r="K52" s="23"/>
      <c r="L52" s="23"/>
      <c r="M52" s="23"/>
      <c r="N52" s="23"/>
      <c r="O52" s="23">
        <f>J52+3</f>
        <v>44322</v>
      </c>
      <c r="P52" s="23"/>
      <c r="T52" s="18"/>
      <c r="U52" s="18"/>
      <c r="V52" s="18"/>
      <c r="W52" s="18"/>
      <c r="X52" s="18"/>
      <c r="Y52" s="18"/>
      <c r="Z52" s="18"/>
    </row>
    <row r="53" spans="2:26" s="17" customFormat="1" ht="24.75" customHeight="1" hidden="1" thickBot="1">
      <c r="B53" s="31"/>
      <c r="C53" s="32"/>
      <c r="D53" s="33"/>
      <c r="E53" s="33"/>
      <c r="F53" s="34"/>
      <c r="G53" s="35"/>
      <c r="H53" s="36" t="s">
        <v>41</v>
      </c>
      <c r="I53" s="36"/>
      <c r="J53" s="34">
        <f t="shared" si="1"/>
        <v>44322</v>
      </c>
      <c r="K53" s="35"/>
      <c r="L53" s="35"/>
      <c r="M53" s="35"/>
      <c r="N53" s="35"/>
      <c r="O53" s="35"/>
      <c r="P53" s="35">
        <f>J53+2</f>
        <v>44324</v>
      </c>
      <c r="T53" s="18"/>
      <c r="U53" s="18"/>
      <c r="V53" s="18"/>
      <c r="W53" s="18"/>
      <c r="X53" s="18"/>
      <c r="Y53" s="18"/>
      <c r="Z53" s="18"/>
    </row>
    <row r="54" spans="2:26" s="17" customFormat="1" ht="24.75" customHeight="1">
      <c r="B54" s="11" t="s">
        <v>18</v>
      </c>
      <c r="C54" s="37">
        <f>C49+1</f>
        <v>2116</v>
      </c>
      <c r="D54" s="12" t="s">
        <v>13</v>
      </c>
      <c r="E54" s="12" t="s">
        <v>14</v>
      </c>
      <c r="F54" s="13">
        <f>F49+7</f>
        <v>44315</v>
      </c>
      <c r="G54" s="14">
        <f>F54+3</f>
        <v>44318</v>
      </c>
      <c r="H54" s="15" t="s">
        <v>24</v>
      </c>
      <c r="I54" s="16" t="s">
        <v>74</v>
      </c>
      <c r="J54" s="61">
        <f>J49+7</f>
        <v>44326</v>
      </c>
      <c r="K54" s="14">
        <f>J54+6</f>
        <v>44332</v>
      </c>
      <c r="L54" s="14">
        <f>J54+5</f>
        <v>44331</v>
      </c>
      <c r="M54" s="14"/>
      <c r="N54" s="14"/>
      <c r="O54" s="14"/>
      <c r="P54" s="14"/>
      <c r="T54" s="18"/>
      <c r="U54" s="18"/>
      <c r="V54" s="18"/>
      <c r="W54" s="18"/>
      <c r="X54" s="18"/>
      <c r="Y54" s="18"/>
      <c r="Z54" s="18"/>
    </row>
    <row r="55" spans="2:26" s="17" customFormat="1" ht="24.75" customHeight="1">
      <c r="B55" s="19"/>
      <c r="C55" s="20"/>
      <c r="D55" s="21"/>
      <c r="E55" s="21"/>
      <c r="F55" s="22"/>
      <c r="G55" s="23"/>
      <c r="H55" s="24" t="s">
        <v>30</v>
      </c>
      <c r="I55" s="25">
        <v>2117</v>
      </c>
      <c r="J55" s="22">
        <f>J50+7</f>
        <v>44326</v>
      </c>
      <c r="K55" s="23"/>
      <c r="L55" s="23"/>
      <c r="M55" s="23">
        <f>J55+10</f>
        <v>44336</v>
      </c>
      <c r="N55" s="23"/>
      <c r="O55" s="23"/>
      <c r="P55" s="23"/>
      <c r="T55" s="18"/>
      <c r="U55" s="18"/>
      <c r="V55" s="18"/>
      <c r="W55" s="18"/>
      <c r="X55" s="18"/>
      <c r="Y55" s="18"/>
      <c r="Z55" s="18"/>
    </row>
    <row r="56" spans="2:26" s="17" customFormat="1" ht="24.75" customHeight="1">
      <c r="B56" s="26" t="s">
        <v>67</v>
      </c>
      <c r="C56" s="38">
        <f>C51+1</f>
        <v>2116</v>
      </c>
      <c r="D56" s="27" t="s">
        <v>13</v>
      </c>
      <c r="E56" s="27" t="s">
        <v>15</v>
      </c>
      <c r="F56" s="22">
        <f>F51+7</f>
        <v>44318</v>
      </c>
      <c r="G56" s="23">
        <f>F56+3</f>
        <v>44321</v>
      </c>
      <c r="H56" s="24" t="s">
        <v>61</v>
      </c>
      <c r="I56" s="24" t="s">
        <v>62</v>
      </c>
      <c r="J56" s="22">
        <f>J51+7</f>
        <v>44328</v>
      </c>
      <c r="K56" s="23"/>
      <c r="L56" s="23"/>
      <c r="M56" s="23"/>
      <c r="N56" s="23">
        <f>J56+3</f>
        <v>44331</v>
      </c>
      <c r="O56" s="23"/>
      <c r="P56" s="23"/>
      <c r="T56" s="18"/>
      <c r="U56" s="18"/>
      <c r="V56" s="18"/>
      <c r="W56" s="18"/>
      <c r="X56" s="18"/>
      <c r="Y56" s="18"/>
      <c r="Z56" s="18"/>
    </row>
    <row r="57" spans="2:26" s="17" customFormat="1" ht="24.75" customHeight="1">
      <c r="B57" s="29"/>
      <c r="C57" s="30"/>
      <c r="D57" s="21"/>
      <c r="E57" s="21"/>
      <c r="F57" s="22"/>
      <c r="G57" s="23"/>
      <c r="H57" s="24" t="s">
        <v>56</v>
      </c>
      <c r="I57" s="28" t="s">
        <v>57</v>
      </c>
      <c r="J57" s="22">
        <f>J52+7</f>
        <v>44326</v>
      </c>
      <c r="K57" s="23"/>
      <c r="L57" s="23"/>
      <c r="M57" s="23"/>
      <c r="N57" s="23"/>
      <c r="O57" s="23">
        <f>J57+3</f>
        <v>44329</v>
      </c>
      <c r="P57" s="23"/>
      <c r="T57" s="18"/>
      <c r="U57" s="18"/>
      <c r="V57" s="18"/>
      <c r="W57" s="18"/>
      <c r="X57" s="18"/>
      <c r="Y57" s="18"/>
      <c r="Z57" s="18"/>
    </row>
    <row r="58" spans="2:26" s="17" customFormat="1" ht="24.75" customHeight="1" thickBot="1">
      <c r="B58" s="31"/>
      <c r="C58" s="32"/>
      <c r="D58" s="33"/>
      <c r="E58" s="33"/>
      <c r="F58" s="34"/>
      <c r="G58" s="35"/>
      <c r="H58" s="36" t="s">
        <v>41</v>
      </c>
      <c r="I58" s="36"/>
      <c r="J58" s="34">
        <f aca="true" t="shared" si="2" ref="J58:J73">J53+7</f>
        <v>44329</v>
      </c>
      <c r="K58" s="35"/>
      <c r="L58" s="35"/>
      <c r="M58" s="35"/>
      <c r="N58" s="35"/>
      <c r="O58" s="35"/>
      <c r="P58" s="35">
        <f>J58+2</f>
        <v>44331</v>
      </c>
      <c r="T58" s="18"/>
      <c r="U58" s="18"/>
      <c r="V58" s="18"/>
      <c r="W58" s="18"/>
      <c r="X58" s="18"/>
      <c r="Y58" s="18"/>
      <c r="Z58" s="18"/>
    </row>
    <row r="59" spans="2:26" s="17" customFormat="1" ht="24.75" customHeight="1">
      <c r="B59" s="11" t="s">
        <v>68</v>
      </c>
      <c r="C59" s="37">
        <v>836</v>
      </c>
      <c r="D59" s="12" t="s">
        <v>13</v>
      </c>
      <c r="E59" s="12" t="s">
        <v>14</v>
      </c>
      <c r="F59" s="13">
        <f>F54+7</f>
        <v>44322</v>
      </c>
      <c r="G59" s="14">
        <f>F59+3</f>
        <v>44325</v>
      </c>
      <c r="H59" s="15" t="s">
        <v>52</v>
      </c>
      <c r="I59" s="16" t="s">
        <v>75</v>
      </c>
      <c r="J59" s="13">
        <f t="shared" si="2"/>
        <v>44333</v>
      </c>
      <c r="K59" s="14">
        <f>J59+6</f>
        <v>44339</v>
      </c>
      <c r="L59" s="14">
        <f>J59+5</f>
        <v>44338</v>
      </c>
      <c r="M59" s="14"/>
      <c r="N59" s="14"/>
      <c r="O59" s="14"/>
      <c r="P59" s="14"/>
      <c r="T59" s="18"/>
      <c r="U59" s="18"/>
      <c r="V59" s="18"/>
      <c r="W59" s="18"/>
      <c r="X59" s="18"/>
      <c r="Y59" s="18"/>
      <c r="Z59" s="18"/>
    </row>
    <row r="60" spans="2:26" s="17" customFormat="1" ht="24.75" customHeight="1">
      <c r="B60" s="19"/>
      <c r="C60" s="20"/>
      <c r="D60" s="21"/>
      <c r="E60" s="21"/>
      <c r="F60" s="22"/>
      <c r="G60" s="23"/>
      <c r="H60" s="24" t="s">
        <v>49</v>
      </c>
      <c r="I60" s="25">
        <f>I55+1</f>
        <v>2118</v>
      </c>
      <c r="J60" s="22">
        <f t="shared" si="2"/>
        <v>44333</v>
      </c>
      <c r="K60" s="23"/>
      <c r="L60" s="23"/>
      <c r="M60" s="23">
        <f>J60+10</f>
        <v>44343</v>
      </c>
      <c r="N60" s="23"/>
      <c r="O60" s="23"/>
      <c r="P60" s="23"/>
      <c r="T60" s="18"/>
      <c r="U60" s="18"/>
      <c r="V60" s="18"/>
      <c r="W60" s="18"/>
      <c r="X60" s="18"/>
      <c r="Y60" s="18"/>
      <c r="Z60" s="18"/>
    </row>
    <row r="61" spans="2:26" s="17" customFormat="1" ht="24.75" customHeight="1">
      <c r="B61" s="26" t="s">
        <v>30</v>
      </c>
      <c r="C61" s="38">
        <f>C56+1</f>
        <v>2117</v>
      </c>
      <c r="D61" s="27" t="s">
        <v>13</v>
      </c>
      <c r="E61" s="27" t="s">
        <v>15</v>
      </c>
      <c r="F61" s="22">
        <f>F56+7</f>
        <v>44325</v>
      </c>
      <c r="G61" s="23">
        <f>F61+3</f>
        <v>44328</v>
      </c>
      <c r="H61" s="24" t="s">
        <v>28</v>
      </c>
      <c r="I61" s="24" t="s">
        <v>79</v>
      </c>
      <c r="J61" s="22">
        <f t="shared" si="2"/>
        <v>44335</v>
      </c>
      <c r="K61" s="23"/>
      <c r="L61" s="23"/>
      <c r="M61" s="23"/>
      <c r="N61" s="23">
        <f>J61+3</f>
        <v>44338</v>
      </c>
      <c r="O61" s="23"/>
      <c r="P61" s="23"/>
      <c r="T61" s="18"/>
      <c r="U61" s="18"/>
      <c r="V61" s="18"/>
      <c r="W61" s="18"/>
      <c r="X61" s="18"/>
      <c r="Y61" s="18"/>
      <c r="Z61" s="18"/>
    </row>
    <row r="62" spans="2:26" s="17" customFormat="1" ht="24.75" customHeight="1">
      <c r="B62" s="29"/>
      <c r="C62" s="30"/>
      <c r="D62" s="21"/>
      <c r="E62" s="21"/>
      <c r="F62" s="22"/>
      <c r="G62" s="23"/>
      <c r="H62" s="24" t="s">
        <v>58</v>
      </c>
      <c r="I62" s="28" t="s">
        <v>59</v>
      </c>
      <c r="J62" s="22">
        <f t="shared" si="2"/>
        <v>44333</v>
      </c>
      <c r="K62" s="23"/>
      <c r="L62" s="23"/>
      <c r="M62" s="23"/>
      <c r="N62" s="23"/>
      <c r="O62" s="23">
        <f>J62+3</f>
        <v>44336</v>
      </c>
      <c r="P62" s="23"/>
      <c r="T62" s="18"/>
      <c r="U62" s="18"/>
      <c r="V62" s="18"/>
      <c r="W62" s="18"/>
      <c r="X62" s="18"/>
      <c r="Y62" s="18"/>
      <c r="Z62" s="18"/>
    </row>
    <row r="63" spans="2:26" s="17" customFormat="1" ht="24.75" customHeight="1" thickBot="1">
      <c r="B63" s="31"/>
      <c r="C63" s="32"/>
      <c r="D63" s="33"/>
      <c r="E63" s="33"/>
      <c r="F63" s="34"/>
      <c r="G63" s="35"/>
      <c r="H63" s="36" t="s">
        <v>41</v>
      </c>
      <c r="I63" s="36"/>
      <c r="J63" s="34">
        <f t="shared" si="2"/>
        <v>44336</v>
      </c>
      <c r="K63" s="35"/>
      <c r="L63" s="35"/>
      <c r="M63" s="35"/>
      <c r="N63" s="35"/>
      <c r="O63" s="35"/>
      <c r="P63" s="35">
        <f>J63+2</f>
        <v>44338</v>
      </c>
      <c r="T63" s="18"/>
      <c r="U63" s="18"/>
      <c r="V63" s="18"/>
      <c r="W63" s="18"/>
      <c r="X63" s="18"/>
      <c r="Y63" s="18"/>
      <c r="Z63" s="18"/>
    </row>
    <row r="64" spans="2:26" s="17" customFormat="1" ht="24.75" customHeight="1">
      <c r="B64" s="11" t="s">
        <v>69</v>
      </c>
      <c r="C64" s="37">
        <v>459</v>
      </c>
      <c r="D64" s="12" t="s">
        <v>13</v>
      </c>
      <c r="E64" s="12" t="s">
        <v>14</v>
      </c>
      <c r="F64" s="13">
        <f>F59+7</f>
        <v>44329</v>
      </c>
      <c r="G64" s="14">
        <f>F64+3</f>
        <v>44332</v>
      </c>
      <c r="H64" s="15" t="s">
        <v>24</v>
      </c>
      <c r="I64" s="16" t="s">
        <v>76</v>
      </c>
      <c r="J64" s="13">
        <f t="shared" si="2"/>
        <v>44340</v>
      </c>
      <c r="K64" s="14">
        <f>J64+6</f>
        <v>44346</v>
      </c>
      <c r="L64" s="14">
        <f>J64+5</f>
        <v>44345</v>
      </c>
      <c r="M64" s="14"/>
      <c r="N64" s="14"/>
      <c r="O64" s="14"/>
      <c r="P64" s="14"/>
      <c r="T64" s="18"/>
      <c r="U64" s="18"/>
      <c r="V64" s="18"/>
      <c r="W64" s="18"/>
      <c r="X64" s="18"/>
      <c r="Y64" s="18"/>
      <c r="Z64" s="18"/>
    </row>
    <row r="65" spans="2:26" s="17" customFormat="1" ht="24.75" customHeight="1">
      <c r="B65" s="19"/>
      <c r="C65" s="20"/>
      <c r="D65" s="21"/>
      <c r="E65" s="21"/>
      <c r="F65" s="22"/>
      <c r="G65" s="23"/>
      <c r="H65" s="24" t="s">
        <v>67</v>
      </c>
      <c r="I65" s="25">
        <f>I60+1</f>
        <v>2119</v>
      </c>
      <c r="J65" s="22">
        <f t="shared" si="2"/>
        <v>44340</v>
      </c>
      <c r="K65" s="23"/>
      <c r="L65" s="23"/>
      <c r="M65" s="23">
        <f>J65+10</f>
        <v>44350</v>
      </c>
      <c r="N65" s="23"/>
      <c r="O65" s="23"/>
      <c r="P65" s="23"/>
      <c r="T65" s="18"/>
      <c r="U65" s="18"/>
      <c r="V65" s="18"/>
      <c r="W65" s="18"/>
      <c r="X65" s="18"/>
      <c r="Y65" s="18"/>
      <c r="Z65" s="18"/>
    </row>
    <row r="66" spans="2:26" s="17" customFormat="1" ht="24.75" customHeight="1">
      <c r="B66" s="26" t="s">
        <v>70</v>
      </c>
      <c r="C66" s="38">
        <f>C61+1</f>
        <v>2118</v>
      </c>
      <c r="D66" s="27" t="s">
        <v>13</v>
      </c>
      <c r="E66" s="27" t="s">
        <v>15</v>
      </c>
      <c r="F66" s="22">
        <f>F61+7</f>
        <v>44332</v>
      </c>
      <c r="G66" s="23">
        <f>F66+3</f>
        <v>44335</v>
      </c>
      <c r="H66" s="24" t="s">
        <v>80</v>
      </c>
      <c r="I66" s="28" t="s">
        <v>81</v>
      </c>
      <c r="J66" s="22">
        <f t="shared" si="2"/>
        <v>44342</v>
      </c>
      <c r="K66" s="23"/>
      <c r="L66" s="23"/>
      <c r="M66" s="23"/>
      <c r="N66" s="23">
        <f>J66+3</f>
        <v>44345</v>
      </c>
      <c r="O66" s="23"/>
      <c r="P66" s="23"/>
      <c r="T66" s="18"/>
      <c r="U66" s="18"/>
      <c r="V66" s="18"/>
      <c r="W66" s="18"/>
      <c r="X66" s="18"/>
      <c r="Y66" s="18"/>
      <c r="Z66" s="18"/>
    </row>
    <row r="67" spans="2:26" s="17" customFormat="1" ht="24.75" customHeight="1">
      <c r="B67" s="29"/>
      <c r="C67" s="30"/>
      <c r="D67" s="21"/>
      <c r="E67" s="21"/>
      <c r="F67" s="22"/>
      <c r="G67" s="23"/>
      <c r="H67" s="24" t="s">
        <v>56</v>
      </c>
      <c r="I67" s="28" t="s">
        <v>59</v>
      </c>
      <c r="J67" s="22">
        <f t="shared" si="2"/>
        <v>44340</v>
      </c>
      <c r="K67" s="23"/>
      <c r="L67" s="23"/>
      <c r="M67" s="23"/>
      <c r="N67" s="23"/>
      <c r="O67" s="23">
        <f>J67+3</f>
        <v>44343</v>
      </c>
      <c r="P67" s="23"/>
      <c r="T67" s="18"/>
      <c r="U67" s="18"/>
      <c r="V67" s="18"/>
      <c r="W67" s="18"/>
      <c r="X67" s="18"/>
      <c r="Y67" s="18"/>
      <c r="Z67" s="18"/>
    </row>
    <row r="68" spans="2:26" s="17" customFormat="1" ht="24.75" customHeight="1" thickBot="1">
      <c r="B68" s="31"/>
      <c r="C68" s="32"/>
      <c r="D68" s="33"/>
      <c r="E68" s="33"/>
      <c r="F68" s="34"/>
      <c r="G68" s="35"/>
      <c r="H68" s="36" t="s">
        <v>41</v>
      </c>
      <c r="I68" s="36"/>
      <c r="J68" s="34">
        <f t="shared" si="2"/>
        <v>44343</v>
      </c>
      <c r="K68" s="35"/>
      <c r="L68" s="35"/>
      <c r="M68" s="35"/>
      <c r="N68" s="35"/>
      <c r="O68" s="35"/>
      <c r="P68" s="35">
        <f>J68+2</f>
        <v>44345</v>
      </c>
      <c r="T68" s="18"/>
      <c r="U68" s="18"/>
      <c r="V68" s="18"/>
      <c r="W68" s="18"/>
      <c r="X68" s="18"/>
      <c r="Y68" s="18"/>
      <c r="Z68" s="18"/>
    </row>
    <row r="69" spans="2:26" s="17" customFormat="1" ht="24.75" customHeight="1">
      <c r="B69" s="11" t="s">
        <v>71</v>
      </c>
      <c r="C69" s="37" t="s">
        <v>72</v>
      </c>
      <c r="D69" s="12" t="s">
        <v>73</v>
      </c>
      <c r="E69" s="12" t="s">
        <v>14</v>
      </c>
      <c r="F69" s="13">
        <f>F64+7</f>
        <v>44336</v>
      </c>
      <c r="G69" s="14">
        <f>F69+3</f>
        <v>44339</v>
      </c>
      <c r="H69" s="15" t="s">
        <v>21</v>
      </c>
      <c r="I69" s="16" t="s">
        <v>77</v>
      </c>
      <c r="J69" s="13">
        <f t="shared" si="2"/>
        <v>44347</v>
      </c>
      <c r="K69" s="14">
        <f>J69+6</f>
        <v>44353</v>
      </c>
      <c r="L69" s="14">
        <f>J69+5</f>
        <v>44352</v>
      </c>
      <c r="M69" s="14"/>
      <c r="N69" s="14"/>
      <c r="O69" s="14"/>
      <c r="P69" s="14"/>
      <c r="T69" s="18"/>
      <c r="U69" s="18"/>
      <c r="V69" s="18"/>
      <c r="W69" s="18"/>
      <c r="X69" s="18"/>
      <c r="Y69" s="18"/>
      <c r="Z69" s="18"/>
    </row>
    <row r="70" spans="2:26" s="17" customFormat="1" ht="24.75" customHeight="1">
      <c r="B70" s="19"/>
      <c r="C70" s="20"/>
      <c r="D70" s="21"/>
      <c r="E70" s="21"/>
      <c r="F70" s="22"/>
      <c r="G70" s="23"/>
      <c r="H70" s="24" t="s">
        <v>49</v>
      </c>
      <c r="I70" s="25">
        <f>I65+1</f>
        <v>2120</v>
      </c>
      <c r="J70" s="22">
        <f t="shared" si="2"/>
        <v>44347</v>
      </c>
      <c r="K70" s="23"/>
      <c r="L70" s="23"/>
      <c r="M70" s="23">
        <f>J70+10</f>
        <v>44357</v>
      </c>
      <c r="N70" s="23"/>
      <c r="O70" s="23"/>
      <c r="P70" s="23"/>
      <c r="T70" s="18"/>
      <c r="U70" s="18"/>
      <c r="V70" s="18"/>
      <c r="W70" s="18"/>
      <c r="X70" s="18"/>
      <c r="Y70" s="18"/>
      <c r="Z70" s="18"/>
    </row>
    <row r="71" spans="2:26" s="17" customFormat="1" ht="24.75" customHeight="1">
      <c r="B71" s="26" t="s">
        <v>67</v>
      </c>
      <c r="C71" s="38">
        <f>C66+1</f>
        <v>2119</v>
      </c>
      <c r="D71" s="27" t="s">
        <v>13</v>
      </c>
      <c r="E71" s="27" t="s">
        <v>15</v>
      </c>
      <c r="F71" s="22">
        <f>F66+7</f>
        <v>44339</v>
      </c>
      <c r="G71" s="23">
        <f>F71+3</f>
        <v>44342</v>
      </c>
      <c r="H71" s="24" t="s">
        <v>82</v>
      </c>
      <c r="I71" s="24" t="s">
        <v>83</v>
      </c>
      <c r="J71" s="22">
        <f t="shared" si="2"/>
        <v>44349</v>
      </c>
      <c r="K71" s="23"/>
      <c r="L71" s="23"/>
      <c r="M71" s="23"/>
      <c r="N71" s="23">
        <f>J71+3</f>
        <v>44352</v>
      </c>
      <c r="O71" s="23"/>
      <c r="P71" s="23"/>
      <c r="T71" s="18"/>
      <c r="U71" s="18"/>
      <c r="V71" s="18"/>
      <c r="W71" s="18"/>
      <c r="X71" s="18"/>
      <c r="Y71" s="18"/>
      <c r="Z71" s="18"/>
    </row>
    <row r="72" spans="2:26" s="17" customFormat="1" ht="24.75" customHeight="1">
      <c r="B72" s="29"/>
      <c r="C72" s="30"/>
      <c r="D72" s="21"/>
      <c r="E72" s="21"/>
      <c r="F72" s="22"/>
      <c r="G72" s="23"/>
      <c r="H72" s="24" t="s">
        <v>58</v>
      </c>
      <c r="I72" s="28" t="s">
        <v>60</v>
      </c>
      <c r="J72" s="22">
        <f t="shared" si="2"/>
        <v>44347</v>
      </c>
      <c r="K72" s="23"/>
      <c r="L72" s="23"/>
      <c r="M72" s="23"/>
      <c r="N72" s="23"/>
      <c r="O72" s="23">
        <f>J72+3</f>
        <v>44350</v>
      </c>
      <c r="P72" s="23"/>
      <c r="T72" s="18"/>
      <c r="U72" s="18"/>
      <c r="V72" s="18"/>
      <c r="W72" s="18"/>
      <c r="X72" s="18"/>
      <c r="Y72" s="18"/>
      <c r="Z72" s="18"/>
    </row>
    <row r="73" spans="2:26" s="17" customFormat="1" ht="24.75" customHeight="1" thickBot="1">
      <c r="B73" s="31"/>
      <c r="C73" s="32"/>
      <c r="D73" s="33"/>
      <c r="E73" s="33"/>
      <c r="F73" s="34"/>
      <c r="G73" s="35"/>
      <c r="H73" s="36" t="s">
        <v>41</v>
      </c>
      <c r="I73" s="36"/>
      <c r="J73" s="34">
        <f t="shared" si="2"/>
        <v>44350</v>
      </c>
      <c r="K73" s="35"/>
      <c r="L73" s="35"/>
      <c r="M73" s="35"/>
      <c r="N73" s="35"/>
      <c r="O73" s="35"/>
      <c r="P73" s="35">
        <f>J73+2</f>
        <v>44352</v>
      </c>
      <c r="T73" s="18"/>
      <c r="U73" s="18"/>
      <c r="V73" s="18"/>
      <c r="W73" s="18"/>
      <c r="X73" s="18"/>
      <c r="Y73" s="18"/>
      <c r="Z73" s="18"/>
    </row>
    <row r="74" spans="2:26" s="17" customFormat="1" ht="24.75" customHeight="1">
      <c r="B74" s="11" t="s">
        <v>68</v>
      </c>
      <c r="C74" s="37">
        <v>837</v>
      </c>
      <c r="D74" s="12" t="s">
        <v>13</v>
      </c>
      <c r="E74" s="12" t="s">
        <v>14</v>
      </c>
      <c r="F74" s="13">
        <f>F69+7</f>
        <v>44343</v>
      </c>
      <c r="G74" s="14">
        <f>F74+3</f>
        <v>44346</v>
      </c>
      <c r="H74" s="15" t="s">
        <v>52</v>
      </c>
      <c r="I74" s="16" t="s">
        <v>78</v>
      </c>
      <c r="J74" s="61">
        <f>J69+7</f>
        <v>44354</v>
      </c>
      <c r="K74" s="14">
        <f>J74+6</f>
        <v>44360</v>
      </c>
      <c r="L74" s="14">
        <f>J74+5</f>
        <v>44359</v>
      </c>
      <c r="M74" s="14"/>
      <c r="N74" s="14"/>
      <c r="O74" s="14"/>
      <c r="P74" s="14"/>
      <c r="T74" s="18"/>
      <c r="U74" s="18"/>
      <c r="V74" s="18"/>
      <c r="W74" s="18"/>
      <c r="X74" s="18"/>
      <c r="Y74" s="18"/>
      <c r="Z74" s="18"/>
    </row>
    <row r="75" spans="2:26" s="17" customFormat="1" ht="24.75" customHeight="1">
      <c r="B75" s="19"/>
      <c r="C75" s="20"/>
      <c r="D75" s="21"/>
      <c r="E75" s="21"/>
      <c r="F75" s="22"/>
      <c r="G75" s="23"/>
      <c r="H75" s="24" t="s">
        <v>70</v>
      </c>
      <c r="I75" s="25">
        <v>2112</v>
      </c>
      <c r="J75" s="22">
        <f>J70+7</f>
        <v>44354</v>
      </c>
      <c r="K75" s="23"/>
      <c r="L75" s="23"/>
      <c r="M75" s="23">
        <f>J75+10</f>
        <v>44364</v>
      </c>
      <c r="N75" s="23"/>
      <c r="O75" s="23"/>
      <c r="P75" s="23"/>
      <c r="T75" s="18"/>
      <c r="U75" s="18"/>
      <c r="V75" s="18"/>
      <c r="W75" s="18"/>
      <c r="X75" s="18"/>
      <c r="Y75" s="18"/>
      <c r="Z75" s="18"/>
    </row>
    <row r="76" spans="2:26" s="17" customFormat="1" ht="24.75" customHeight="1">
      <c r="B76" s="26" t="s">
        <v>30</v>
      </c>
      <c r="C76" s="38">
        <f>C71+1</f>
        <v>2120</v>
      </c>
      <c r="D76" s="27" t="s">
        <v>13</v>
      </c>
      <c r="E76" s="27" t="s">
        <v>15</v>
      </c>
      <c r="F76" s="22">
        <f>F71+7</f>
        <v>44346</v>
      </c>
      <c r="G76" s="23">
        <f>F76+3</f>
        <v>44349</v>
      </c>
      <c r="H76" s="24" t="s">
        <v>61</v>
      </c>
      <c r="I76" s="24" t="s">
        <v>75</v>
      </c>
      <c r="J76" s="22">
        <f>J71+7</f>
        <v>44356</v>
      </c>
      <c r="K76" s="23"/>
      <c r="L76" s="23"/>
      <c r="M76" s="23"/>
      <c r="N76" s="23">
        <f>J76+3</f>
        <v>44359</v>
      </c>
      <c r="O76" s="23"/>
      <c r="P76" s="23"/>
      <c r="T76" s="18"/>
      <c r="U76" s="18"/>
      <c r="V76" s="18"/>
      <c r="W76" s="18"/>
      <c r="X76" s="18"/>
      <c r="Y76" s="18"/>
      <c r="Z76" s="18"/>
    </row>
    <row r="77" spans="2:26" s="17" customFormat="1" ht="24.75" customHeight="1">
      <c r="B77" s="29"/>
      <c r="C77" s="30"/>
      <c r="D77" s="21"/>
      <c r="E77" s="21"/>
      <c r="F77" s="22"/>
      <c r="G77" s="23"/>
      <c r="H77" s="24" t="s">
        <v>56</v>
      </c>
      <c r="I77" s="28" t="s">
        <v>57</v>
      </c>
      <c r="J77" s="22">
        <f>J72+7</f>
        <v>44354</v>
      </c>
      <c r="K77" s="23"/>
      <c r="L77" s="23"/>
      <c r="M77" s="23"/>
      <c r="N77" s="23"/>
      <c r="O77" s="23">
        <f>J77+3</f>
        <v>44357</v>
      </c>
      <c r="P77" s="23"/>
      <c r="T77" s="18"/>
      <c r="U77" s="18"/>
      <c r="V77" s="18"/>
      <c r="W77" s="18"/>
      <c r="X77" s="18"/>
      <c r="Y77" s="18"/>
      <c r="Z77" s="18"/>
    </row>
    <row r="78" spans="2:26" s="17" customFormat="1" ht="24.75" customHeight="1" thickBot="1">
      <c r="B78" s="31"/>
      <c r="C78" s="32"/>
      <c r="D78" s="33"/>
      <c r="E78" s="33"/>
      <c r="F78" s="34"/>
      <c r="G78" s="35"/>
      <c r="H78" s="36" t="s">
        <v>41</v>
      </c>
      <c r="I78" s="36"/>
      <c r="J78" s="34">
        <f>J73+7</f>
        <v>44357</v>
      </c>
      <c r="K78" s="35"/>
      <c r="L78" s="35"/>
      <c r="M78" s="35"/>
      <c r="N78" s="35"/>
      <c r="O78" s="35"/>
      <c r="P78" s="35">
        <f>J78+2</f>
        <v>44359</v>
      </c>
      <c r="T78" s="18"/>
      <c r="U78" s="18"/>
      <c r="V78" s="18"/>
      <c r="W78" s="18"/>
      <c r="X78" s="18"/>
      <c r="Y78" s="18"/>
      <c r="Z78" s="18"/>
    </row>
    <row r="79" spans="2:26" s="39" customFormat="1" ht="24.75" customHeight="1">
      <c r="B79" s="40"/>
      <c r="C79" s="41"/>
      <c r="D79" s="42"/>
      <c r="E79" s="42"/>
      <c r="F79" s="43"/>
      <c r="G79" s="43"/>
      <c r="H79" s="44"/>
      <c r="I79" s="44"/>
      <c r="J79" s="44"/>
      <c r="K79" s="44"/>
      <c r="L79" s="44"/>
      <c r="M79" s="44"/>
      <c r="N79" s="44"/>
      <c r="O79" s="44"/>
      <c r="P79" s="44"/>
      <c r="T79" s="45"/>
      <c r="U79" s="45"/>
      <c r="V79" s="45"/>
      <c r="W79" s="45"/>
      <c r="X79" s="45"/>
      <c r="Y79" s="45"/>
      <c r="Z79" s="45"/>
    </row>
    <row r="80" spans="1:14" s="51" customFormat="1" ht="24.75" customHeight="1">
      <c r="A80" s="46" t="s">
        <v>42</v>
      </c>
      <c r="B80" s="47"/>
      <c r="C80" s="47"/>
      <c r="D80" s="47"/>
      <c r="E80" s="48"/>
      <c r="F80" s="49"/>
      <c r="G80" s="49"/>
      <c r="H80" s="50"/>
      <c r="K80" s="50"/>
      <c r="L80" s="50"/>
      <c r="M80" s="50"/>
      <c r="N80" s="52"/>
    </row>
    <row r="81" spans="1:12" s="58" customFormat="1" ht="21" customHeight="1">
      <c r="A81" s="53" t="s">
        <v>43</v>
      </c>
      <c r="B81" s="54"/>
      <c r="C81" s="54"/>
      <c r="D81" s="54"/>
      <c r="E81" s="55"/>
      <c r="F81" s="56"/>
      <c r="G81" s="57"/>
      <c r="H81" s="50"/>
      <c r="K81" s="50"/>
      <c r="L81" s="50"/>
    </row>
    <row r="82" spans="1:12" s="58" customFormat="1" ht="21" customHeight="1">
      <c r="A82" s="62" t="s">
        <v>47</v>
      </c>
      <c r="B82" s="62"/>
      <c r="C82" s="50"/>
      <c r="D82" s="50"/>
      <c r="E82" s="50"/>
      <c r="F82" s="50"/>
      <c r="G82" s="50"/>
      <c r="H82" s="50"/>
      <c r="K82" s="50"/>
      <c r="L82" s="50"/>
    </row>
    <row r="83" spans="1:12" s="58" customFormat="1" ht="21" customHeight="1">
      <c r="A83" s="46" t="s">
        <v>48</v>
      </c>
      <c r="B83" s="60"/>
      <c r="C83" s="50"/>
      <c r="D83" s="50"/>
      <c r="E83" s="50"/>
      <c r="F83" s="50"/>
      <c r="G83" s="50"/>
      <c r="H83" s="50"/>
      <c r="K83" s="50"/>
      <c r="L83" s="50"/>
    </row>
    <row r="84" spans="1:2" ht="21" customHeight="1">
      <c r="A84" s="46" t="s">
        <v>44</v>
      </c>
      <c r="B84" s="59"/>
    </row>
    <row r="85" spans="1:2" ht="21" customHeight="1">
      <c r="A85" s="46" t="s">
        <v>45</v>
      </c>
      <c r="B85" s="59"/>
    </row>
    <row r="86" ht="21" customHeight="1">
      <c r="A86" s="46" t="s">
        <v>46</v>
      </c>
    </row>
    <row r="87" ht="21" customHeight="1"/>
  </sheetData>
  <sheetProtection/>
  <mergeCells count="3">
    <mergeCell ref="B6:O6"/>
    <mergeCell ref="C8:D8"/>
    <mergeCell ref="E8:F8"/>
  </mergeCells>
  <hyperlinks>
    <hyperlink ref="A85" r:id="rId1" display="mailto:hanhkg@thamico.com"/>
  </hyperlinks>
  <printOptions/>
  <pageMargins left="0.7" right="0.7" top="0.75" bottom="0.75" header="0.3" footer="0.3"/>
  <pageSetup horizontalDpi="1200" verticalDpi="1200" orientation="landscape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2021-03-27T04:21:12Z</cp:lastPrinted>
  <dcterms:created xsi:type="dcterms:W3CDTF">2019-09-24T06:29:00Z</dcterms:created>
  <dcterms:modified xsi:type="dcterms:W3CDTF">2021-04-22T10:08:05Z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